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 firstSheet="1" activeTab="1"/>
  </bookViews>
  <sheets>
    <sheet name="6998" sheetId="1" state="hidden" r:id="rId1"/>
    <sheet name="9032" sheetId="2" r:id="rId2"/>
    <sheet name="9033" sheetId="3" r:id="rId3"/>
    <sheet name="11324" sheetId="4" r:id="rId4"/>
  </sheets>
  <calcPr calcId="145621"/>
</workbook>
</file>

<file path=xl/calcChain.xml><?xml version="1.0" encoding="utf-8"?>
<calcChain xmlns="http://schemas.openxmlformats.org/spreadsheetml/2006/main">
  <c r="F229" i="1" l="1"/>
  <c r="F228" i="1" l="1"/>
  <c r="F227" i="1"/>
  <c r="F226" i="1"/>
  <c r="F223" i="1"/>
  <c r="F221" i="1"/>
  <c r="F222" i="1"/>
  <c r="F212" i="1"/>
  <c r="F213" i="1"/>
  <c r="F214" i="1" s="1"/>
  <c r="F215" i="1" s="1"/>
  <c r="F216" i="1" s="1"/>
  <c r="F217" i="1" s="1"/>
  <c r="F218" i="1" s="1"/>
  <c r="F219" i="1" s="1"/>
  <c r="F220" i="1" s="1"/>
  <c r="F211" i="1"/>
  <c r="F210" i="1"/>
  <c r="F202" i="1"/>
  <c r="F203" i="1"/>
  <c r="F204" i="1" s="1"/>
  <c r="F205" i="1" s="1"/>
  <c r="F206" i="1" s="1"/>
  <c r="F207" i="1" s="1"/>
  <c r="F208" i="1" s="1"/>
  <c r="F209" i="1" s="1"/>
  <c r="F201" i="1"/>
  <c r="F199" i="1"/>
  <c r="F200" i="1"/>
  <c r="F198" i="1"/>
  <c r="F183" i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54" i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23" i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85" i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42" i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l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50" i="2"/>
  <c r="F51" i="2" s="1"/>
  <c r="F28" i="3"/>
  <c r="F20" i="3"/>
  <c r="F21" i="3" s="1"/>
  <c r="F19" i="3"/>
  <c r="F44" i="2"/>
  <c r="F43" i="2"/>
  <c r="F42" i="2"/>
  <c r="F41" i="2"/>
  <c r="F35" i="2"/>
  <c r="F34" i="2"/>
  <c r="F33" i="2"/>
  <c r="F29" i="2"/>
  <c r="F30" i="2" s="1"/>
  <c r="F31" i="2" s="1"/>
  <c r="F32" i="2" s="1"/>
  <c r="F28" i="2"/>
  <c r="F27" i="2"/>
  <c r="F33" i="4"/>
  <c r="F27" i="4"/>
  <c r="F25" i="4"/>
  <c r="F26" i="4" s="1"/>
  <c r="F14" i="4"/>
  <c r="F15" i="4" s="1"/>
  <c r="F16" i="4" s="1"/>
  <c r="F17" i="4" s="1"/>
  <c r="F18" i="4" s="1"/>
  <c r="F19" i="4" s="1"/>
  <c r="F6" i="4"/>
  <c r="F7" i="4" s="1"/>
</calcChain>
</file>

<file path=xl/sharedStrings.xml><?xml version="1.0" encoding="utf-8"?>
<sst xmlns="http://schemas.openxmlformats.org/spreadsheetml/2006/main" count="402" uniqueCount="148">
  <si>
    <t>Prestação de Contas Lar de Idosos São Vicente de Paulo</t>
  </si>
  <si>
    <t>Conta 6998-1</t>
  </si>
  <si>
    <t>Data:</t>
  </si>
  <si>
    <t>Pagamento:</t>
  </si>
  <si>
    <t>Nº cheque</t>
  </si>
  <si>
    <t>Crédito</t>
  </si>
  <si>
    <t>Débito</t>
  </si>
  <si>
    <t>Saldo</t>
  </si>
  <si>
    <t xml:space="preserve">Saldo anterior </t>
  </si>
  <si>
    <t>Conta 9032- Estadual</t>
  </si>
  <si>
    <t>saldo</t>
  </si>
  <si>
    <t>Conta 9033- federal</t>
  </si>
  <si>
    <t>folha de pagamento</t>
  </si>
  <si>
    <t>tarifa folha de pagamento</t>
  </si>
  <si>
    <t>transferência on line</t>
  </si>
  <si>
    <t>tarifa extrato (escritório pegou)</t>
  </si>
  <si>
    <t>Mês de Abril/2018</t>
  </si>
  <si>
    <t>Mês de Janeiro/2018</t>
  </si>
  <si>
    <t>Mês de Maio/2018</t>
  </si>
  <si>
    <t>Maria Fatima Barion Machado</t>
  </si>
  <si>
    <t>transferência</t>
  </si>
  <si>
    <t>Mês de Fevereiro/2018</t>
  </si>
  <si>
    <t>Mês de Março/2018</t>
  </si>
  <si>
    <t>boleto hydrogen</t>
  </si>
  <si>
    <t>INSS - GPS</t>
  </si>
  <si>
    <t>Darf</t>
  </si>
  <si>
    <t>devolução do cheque</t>
  </si>
  <si>
    <t>taxa BACEN devolução</t>
  </si>
  <si>
    <t>Mês de Junho/2018</t>
  </si>
  <si>
    <t>FGTS</t>
  </si>
  <si>
    <t>Padaria NF. 1870</t>
  </si>
  <si>
    <t>Eliana de Ameida</t>
  </si>
  <si>
    <t>Posto Triangulo NF. 850350</t>
  </si>
  <si>
    <t>Eliana de Almeida</t>
  </si>
  <si>
    <t>Sanches e Sirça NF. 2476</t>
  </si>
  <si>
    <t>Angélica Ferreira NF. 2326</t>
  </si>
  <si>
    <t>Gás Gisele Nf. 133</t>
  </si>
  <si>
    <t>Maria C. Silva</t>
  </si>
  <si>
    <t>Maria Celina Costa</t>
  </si>
  <si>
    <t>Maria  Fatima Barion Machado</t>
  </si>
  <si>
    <t>Lanofarma boleto</t>
  </si>
  <si>
    <t>Boleto Escritório</t>
  </si>
  <si>
    <t>boleto Hydrogen</t>
  </si>
  <si>
    <t>transferência Antonio Leoni</t>
  </si>
  <si>
    <t>pagto Elaine C Santos</t>
  </si>
  <si>
    <t>pagto Eliana de Almeida</t>
  </si>
  <si>
    <t>tarifa folha pagto</t>
  </si>
  <si>
    <t>tarifa  pagto salário cred conta</t>
  </si>
  <si>
    <t>pagamento energia</t>
  </si>
  <si>
    <t>estorno débito</t>
  </si>
  <si>
    <t>depósito</t>
  </si>
  <si>
    <t>pagto boleto Ideal</t>
  </si>
  <si>
    <t>pagamento telefone</t>
  </si>
  <si>
    <t>pagamento água</t>
  </si>
  <si>
    <t>transf.Antonio Leoni</t>
  </si>
  <si>
    <t>transf.Mario Claudino</t>
  </si>
  <si>
    <t>pagto impostos FGTS</t>
  </si>
  <si>
    <t>tarfifa pagto salário</t>
  </si>
  <si>
    <t>folha pagamento</t>
  </si>
  <si>
    <t>tarifa pagto salário</t>
  </si>
  <si>
    <t>transf. Sr.Antonio Leoni</t>
  </si>
  <si>
    <t>pagto GPS</t>
  </si>
  <si>
    <t>pagto DARF</t>
  </si>
  <si>
    <t>transf. Mario Claudino</t>
  </si>
  <si>
    <t>pagto água</t>
  </si>
  <si>
    <t>devolução NF Paulista</t>
  </si>
  <si>
    <t>pagto boleto</t>
  </si>
  <si>
    <t>pagto boleto hydrogen</t>
  </si>
  <si>
    <t>folha de pagto</t>
  </si>
  <si>
    <t>pagto energia</t>
  </si>
  <si>
    <t>pagto telefone</t>
  </si>
  <si>
    <t>pagto boleto Hydrogen</t>
  </si>
  <si>
    <t>pagto boleto Lupa</t>
  </si>
  <si>
    <t>transf. Antonio Leoni</t>
  </si>
  <si>
    <t>pagto Maria C. Silva</t>
  </si>
  <si>
    <t>folha pagto</t>
  </si>
  <si>
    <t>pagto TED Ideal Supermercados</t>
  </si>
  <si>
    <t>tarifa TED</t>
  </si>
  <si>
    <t>25/085/2018</t>
  </si>
  <si>
    <t>Mês de Juno/2018</t>
  </si>
  <si>
    <t>Drogaria Assis NF 130</t>
  </si>
  <si>
    <t>Correa e Parussolo NF. 127</t>
  </si>
  <si>
    <t>DalmoBomfim NF.139 (Alvaro)</t>
  </si>
  <si>
    <t>Gisele Cunha gas - NF.135</t>
  </si>
  <si>
    <t>DARf</t>
  </si>
  <si>
    <t>Regina Philomeno</t>
  </si>
  <si>
    <t>FGTS Eliana</t>
  </si>
  <si>
    <t>GPS</t>
  </si>
  <si>
    <t>Sanches e Sirça NF. 2480</t>
  </si>
  <si>
    <t>Padaria NF. 1946</t>
  </si>
  <si>
    <t>FGTS/boleto Ideal</t>
  </si>
  <si>
    <t>Padaria NF. 1920</t>
  </si>
  <si>
    <t>Escritório</t>
  </si>
  <si>
    <t>Funerária NF. 010</t>
  </si>
  <si>
    <t>Drogaria Assis NF. 123</t>
  </si>
  <si>
    <t>Paula G. Ferreira NF. 524</t>
  </si>
  <si>
    <t>Dalmo Bomfin NF. 394</t>
  </si>
  <si>
    <t>Posto Passoni NF. 1366</t>
  </si>
  <si>
    <t>Padaria NF. 1894</t>
  </si>
  <si>
    <t>Angelica NF. 22165</t>
  </si>
  <si>
    <t>Angelica</t>
  </si>
  <si>
    <t>Paula G. Ferreira NF 510</t>
  </si>
  <si>
    <t>Angelica NF. 2266</t>
  </si>
  <si>
    <t>Gisele gás NF. 131</t>
  </si>
  <si>
    <t>Correa e Parussolo</t>
  </si>
  <si>
    <t>Posto Taurus</t>
  </si>
  <si>
    <t>taxa vigilância Sanitária</t>
  </si>
  <si>
    <t>Dalmo Bomfim (nota Joao Rossi)</t>
  </si>
  <si>
    <t>acerto Flaviane</t>
  </si>
  <si>
    <t>Sanches e Sirça NF. 2473</t>
  </si>
  <si>
    <t>Leal Dutra</t>
  </si>
  <si>
    <t>multa Flaviane</t>
  </si>
  <si>
    <t>Marcia Martimbianco NF. 688</t>
  </si>
  <si>
    <t>Droagaria Assis NF. 117</t>
  </si>
  <si>
    <t>Gisele gás NF  124</t>
  </si>
  <si>
    <t>Padaria NF. 1847</t>
  </si>
  <si>
    <t>Eliana C Santos</t>
  </si>
  <si>
    <t>Padaria NF. 1822</t>
  </si>
  <si>
    <t>Drogaria Assis NF. 115</t>
  </si>
  <si>
    <t>escritório</t>
  </si>
  <si>
    <t>Paula G. Ferreira NF. 492</t>
  </si>
  <si>
    <t>Funerária NF.  007</t>
  </si>
  <si>
    <t>taxa vigilância sanitária</t>
  </si>
  <si>
    <t>disk entulho</t>
  </si>
  <si>
    <t>Francini M Almeida</t>
  </si>
  <si>
    <t>Caroline G.Forlani</t>
  </si>
  <si>
    <t>Naiara Ap.Sordi</t>
  </si>
  <si>
    <t>Naiara Ap.Sordi - férias</t>
  </si>
  <si>
    <t xml:space="preserve">Dalmo Bomfin NF. Jamil </t>
  </si>
  <si>
    <t>Elisângela A.Bortolo</t>
  </si>
  <si>
    <t>Marcio P. Silva</t>
  </si>
  <si>
    <t>Ana Paula  Silva</t>
  </si>
  <si>
    <t>Priscila Fernandes</t>
  </si>
  <si>
    <t>Emily Oliveira</t>
  </si>
  <si>
    <t>Rosemeire G.Martins</t>
  </si>
  <si>
    <t>Marilene Machado Gussão</t>
  </si>
  <si>
    <t>Celia S.  Ribeiro</t>
  </si>
  <si>
    <t>Luciana L. Luvizaro</t>
  </si>
  <si>
    <t>Roseli Ap. Silva</t>
  </si>
  <si>
    <t>Neila M Contine</t>
  </si>
  <si>
    <t>Rosa H. Madrini</t>
  </si>
  <si>
    <t>Milena B. Ribeiro</t>
  </si>
  <si>
    <t>GPS + Darf</t>
  </si>
  <si>
    <t>DARF</t>
  </si>
  <si>
    <t>Falta pagar:</t>
  </si>
  <si>
    <t>boleto escritório</t>
  </si>
  <si>
    <t>férias Priscila</t>
  </si>
  <si>
    <t>Conta 11347-7 -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</si>
</sst>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4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0" fontId="6" fillId="0" borderId="0" xfId="0" applyFont="1"/>
    <xf numFmtId="14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6" fillId="0" borderId="1" xfId="0" applyNumberFormat="1" applyFont="1" applyFill="1" applyBorder="1"/>
    <xf numFmtId="0" fontId="6" fillId="0" borderId="1" xfId="0" applyFont="1" applyFill="1" applyBorder="1"/>
    <xf numFmtId="0" fontId="6" fillId="2" borderId="1" xfId="0" applyFont="1" applyFill="1" applyBorder="1"/>
    <xf numFmtId="0" fontId="6" fillId="3" borderId="1" xfId="0" applyFont="1" applyFill="1" applyBorder="1"/>
    <xf numFmtId="0" fontId="7" fillId="0" borderId="0" xfId="0" applyFont="1"/>
    <xf numFmtId="0" fontId="6" fillId="2" borderId="1" xfId="0" applyFont="1" applyFill="1" applyBorder="1" applyAlignment="1">
      <alignment horizontal="center"/>
    </xf>
    <xf numFmtId="14" fontId="8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8" fillId="2" borderId="3" xfId="0" applyFont="1" applyFill="1" applyBorder="1"/>
    <xf numFmtId="0" fontId="0" fillId="2" borderId="0" xfId="0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"/>
  <sheetViews>
    <sheetView topLeftCell="A214" workbookViewId="0">
      <selection activeCell="I228" sqref="I228"/>
    </sheetView>
  </sheetViews>
  <sheetFormatPr defaultRowHeight="15" x14ac:dyDescent="0.25"/>
  <cols>
    <col min="1" max="1" width="16.140625" customWidth="1"/>
    <col min="2" max="2" width="40.42578125" customWidth="1"/>
    <col min="3" max="3" width="14" style="19" bestFit="1" customWidth="1"/>
    <col min="4" max="5" width="16.28515625" style="19" bestFit="1" customWidth="1"/>
    <col min="6" max="6" width="19.28515625" style="19" customWidth="1"/>
  </cols>
  <sheetData>
    <row r="1" spans="1:6" ht="26.25" x14ac:dyDescent="0.4">
      <c r="A1" s="38" t="s">
        <v>0</v>
      </c>
      <c r="B1" s="38"/>
      <c r="C1" s="38"/>
      <c r="D1" s="38"/>
      <c r="E1" s="38"/>
      <c r="F1" s="38"/>
    </row>
    <row r="2" spans="1:6" ht="26.25" x14ac:dyDescent="0.4">
      <c r="A2" s="38" t="s">
        <v>1</v>
      </c>
      <c r="B2" s="38"/>
      <c r="C2" s="38"/>
      <c r="D2" s="38"/>
      <c r="E2" s="38"/>
      <c r="F2" s="38"/>
    </row>
    <row r="3" spans="1:6" ht="20.25" x14ac:dyDescent="0.3">
      <c r="A3" s="36" t="s">
        <v>17</v>
      </c>
      <c r="B3" s="37"/>
      <c r="C3" s="37"/>
      <c r="D3" s="37"/>
      <c r="E3" s="37"/>
      <c r="F3" s="37"/>
    </row>
    <row r="4" spans="1:6" ht="18" x14ac:dyDescent="0.25">
      <c r="A4" s="4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</row>
    <row r="5" spans="1:6" ht="18.75" x14ac:dyDescent="0.3">
      <c r="A5" s="8">
        <v>43101</v>
      </c>
      <c r="B5" s="9" t="s">
        <v>8</v>
      </c>
      <c r="C5" s="10"/>
      <c r="D5" s="11"/>
      <c r="E5" s="11"/>
      <c r="F5" s="11">
        <v>16343.69</v>
      </c>
    </row>
    <row r="6" spans="1:6" ht="18.75" x14ac:dyDescent="0.3">
      <c r="A6" s="8">
        <v>43102</v>
      </c>
      <c r="B6" s="9" t="s">
        <v>117</v>
      </c>
      <c r="C6" s="10">
        <v>851924</v>
      </c>
      <c r="D6" s="13"/>
      <c r="E6" s="13">
        <v>525.1</v>
      </c>
      <c r="F6" s="13">
        <f>SUM(F5-E6)</f>
        <v>15818.59</v>
      </c>
    </row>
    <row r="7" spans="1:6" ht="18.75" x14ac:dyDescent="0.3">
      <c r="A7" s="8">
        <v>43104</v>
      </c>
      <c r="B7" s="9" t="s">
        <v>42</v>
      </c>
      <c r="C7" s="10"/>
      <c r="D7" s="13"/>
      <c r="E7" s="13">
        <v>677.4</v>
      </c>
      <c r="F7" s="13">
        <f>SUM(F6-E7)</f>
        <v>15141.19</v>
      </c>
    </row>
    <row r="8" spans="1:6" ht="18.75" x14ac:dyDescent="0.3">
      <c r="A8" s="8">
        <v>43105</v>
      </c>
      <c r="B8" s="9" t="s">
        <v>43</v>
      </c>
      <c r="C8" s="10"/>
      <c r="D8" s="13">
        <v>1300</v>
      </c>
      <c r="E8" s="13"/>
      <c r="F8" s="13">
        <f>SUM(F7+D8)</f>
        <v>16441.190000000002</v>
      </c>
    </row>
    <row r="9" spans="1:6" ht="18.75" x14ac:dyDescent="0.3">
      <c r="A9" s="8">
        <v>43105</v>
      </c>
      <c r="B9" s="9" t="s">
        <v>50</v>
      </c>
      <c r="C9" s="10"/>
      <c r="D9" s="13">
        <v>15826</v>
      </c>
      <c r="E9" s="13"/>
      <c r="F9" s="13">
        <f>SUM(F8+D9)</f>
        <v>32267.190000000002</v>
      </c>
    </row>
    <row r="10" spans="1:6" ht="18.75" x14ac:dyDescent="0.3">
      <c r="A10" s="8">
        <v>43105</v>
      </c>
      <c r="B10" s="9" t="s">
        <v>29</v>
      </c>
      <c r="C10" s="10">
        <v>851925</v>
      </c>
      <c r="D10" s="13"/>
      <c r="E10" s="13">
        <v>3177.44</v>
      </c>
      <c r="F10" s="13">
        <f>SUM(F9-E10)</f>
        <v>29089.750000000004</v>
      </c>
    </row>
    <row r="11" spans="1:6" ht="18.75" x14ac:dyDescent="0.3">
      <c r="A11" s="8">
        <v>43108</v>
      </c>
      <c r="B11" s="9" t="s">
        <v>44</v>
      </c>
      <c r="C11" s="10"/>
      <c r="D11" s="13"/>
      <c r="E11" s="13">
        <v>504.8</v>
      </c>
      <c r="F11" s="13">
        <f t="shared" ref="F11:F18" si="0">SUM(F10-E11)</f>
        <v>28584.950000000004</v>
      </c>
    </row>
    <row r="12" spans="1:6" ht="18.75" x14ac:dyDescent="0.3">
      <c r="A12" s="8">
        <v>43108</v>
      </c>
      <c r="B12" s="9" t="s">
        <v>45</v>
      </c>
      <c r="C12" s="10"/>
      <c r="D12" s="13"/>
      <c r="E12" s="13">
        <v>1413.15</v>
      </c>
      <c r="F12" s="13">
        <f t="shared" si="0"/>
        <v>27171.800000000003</v>
      </c>
    </row>
    <row r="13" spans="1:6" ht="18.75" x14ac:dyDescent="0.3">
      <c r="A13" s="8">
        <v>43108</v>
      </c>
      <c r="B13" s="9" t="s">
        <v>12</v>
      </c>
      <c r="C13" s="10"/>
      <c r="D13" s="13"/>
      <c r="E13" s="13">
        <v>21494.82</v>
      </c>
      <c r="F13" s="13">
        <f t="shared" si="0"/>
        <v>5676.9800000000032</v>
      </c>
    </row>
    <row r="14" spans="1:6" ht="18.75" x14ac:dyDescent="0.3">
      <c r="A14" s="8">
        <v>43108</v>
      </c>
      <c r="B14" s="9" t="s">
        <v>12</v>
      </c>
      <c r="C14" s="10"/>
      <c r="D14" s="13"/>
      <c r="E14" s="13">
        <v>700.43</v>
      </c>
      <c r="F14" s="13">
        <f t="shared" si="0"/>
        <v>4976.5500000000029</v>
      </c>
    </row>
    <row r="15" spans="1:6" ht="18.75" x14ac:dyDescent="0.3">
      <c r="A15" s="8">
        <v>43108</v>
      </c>
      <c r="B15" s="9" t="s">
        <v>46</v>
      </c>
      <c r="C15" s="10"/>
      <c r="D15" s="13"/>
      <c r="E15" s="13">
        <v>66.5</v>
      </c>
      <c r="F15" s="13">
        <f t="shared" si="0"/>
        <v>4910.0500000000029</v>
      </c>
    </row>
    <row r="16" spans="1:6" ht="18.75" x14ac:dyDescent="0.3">
      <c r="A16" s="8">
        <v>43108</v>
      </c>
      <c r="B16" s="9" t="s">
        <v>47</v>
      </c>
      <c r="C16" s="10"/>
      <c r="D16" s="13"/>
      <c r="E16" s="13">
        <v>3.5</v>
      </c>
      <c r="F16" s="13">
        <f t="shared" si="0"/>
        <v>4906.5500000000029</v>
      </c>
    </row>
    <row r="17" spans="1:6" ht="18.75" x14ac:dyDescent="0.3">
      <c r="A17" s="8">
        <v>43108</v>
      </c>
      <c r="B17" s="9" t="s">
        <v>118</v>
      </c>
      <c r="C17" s="10">
        <v>851926</v>
      </c>
      <c r="D17" s="13"/>
      <c r="E17" s="13">
        <v>3840.77</v>
      </c>
      <c r="F17" s="13">
        <f t="shared" si="0"/>
        <v>1065.7800000000029</v>
      </c>
    </row>
    <row r="18" spans="1:6" ht="18.75" x14ac:dyDescent="0.3">
      <c r="A18" s="8">
        <v>42378</v>
      </c>
      <c r="B18" s="9" t="s">
        <v>48</v>
      </c>
      <c r="C18" s="10"/>
      <c r="D18" s="13"/>
      <c r="E18" s="13">
        <v>1588.45</v>
      </c>
      <c r="F18" s="13">
        <f t="shared" si="0"/>
        <v>-522.66999999999712</v>
      </c>
    </row>
    <row r="19" spans="1:6" ht="18.75" x14ac:dyDescent="0.3">
      <c r="A19" s="8">
        <v>43109</v>
      </c>
      <c r="B19" s="9" t="s">
        <v>49</v>
      </c>
      <c r="C19" s="10"/>
      <c r="D19" s="13">
        <v>1588.45</v>
      </c>
      <c r="E19" s="13"/>
      <c r="F19" s="13">
        <f>SUM(F18+D19)</f>
        <v>1065.7800000000029</v>
      </c>
    </row>
    <row r="20" spans="1:6" ht="18.75" x14ac:dyDescent="0.3">
      <c r="A20" s="8">
        <v>43110</v>
      </c>
      <c r="B20" s="9" t="s">
        <v>50</v>
      </c>
      <c r="C20" s="10"/>
      <c r="D20" s="13">
        <v>2069.3000000000002</v>
      </c>
      <c r="E20" s="13"/>
      <c r="F20" s="13">
        <f t="shared" ref="F20:F21" si="1">SUM(F19+D20)</f>
        <v>3135.0800000000031</v>
      </c>
    </row>
    <row r="21" spans="1:6" ht="18.75" x14ac:dyDescent="0.3">
      <c r="A21" s="8">
        <v>42014</v>
      </c>
      <c r="B21" s="9" t="s">
        <v>50</v>
      </c>
      <c r="C21" s="10"/>
      <c r="D21" s="13">
        <v>6530</v>
      </c>
      <c r="E21" s="13"/>
      <c r="F21" s="13">
        <f t="shared" si="1"/>
        <v>9665.0800000000036</v>
      </c>
    </row>
    <row r="22" spans="1:6" ht="18.75" x14ac:dyDescent="0.3">
      <c r="A22" s="8">
        <v>43110</v>
      </c>
      <c r="B22" s="9" t="s">
        <v>119</v>
      </c>
      <c r="C22" s="10">
        <v>851929</v>
      </c>
      <c r="D22" s="13"/>
      <c r="E22" s="13">
        <v>510</v>
      </c>
      <c r="F22" s="13">
        <f>SUM(F21-E22)</f>
        <v>9155.0800000000036</v>
      </c>
    </row>
    <row r="23" spans="1:6" ht="18.75" x14ac:dyDescent="0.3">
      <c r="A23" s="8">
        <v>43110</v>
      </c>
      <c r="B23" s="9" t="s">
        <v>51</v>
      </c>
      <c r="C23" s="10"/>
      <c r="D23" s="13"/>
      <c r="E23" s="13">
        <v>1500</v>
      </c>
      <c r="F23" s="13">
        <f t="shared" ref="F23:F27" si="2">SUM(F22-E23)</f>
        <v>7655.0800000000036</v>
      </c>
    </row>
    <row r="24" spans="1:6" ht="18.75" x14ac:dyDescent="0.3">
      <c r="A24" s="8">
        <v>43112</v>
      </c>
      <c r="B24" s="9" t="s">
        <v>120</v>
      </c>
      <c r="C24" s="10">
        <v>851927</v>
      </c>
      <c r="D24" s="13"/>
      <c r="E24" s="13">
        <v>645.4</v>
      </c>
      <c r="F24" s="13">
        <f t="shared" si="2"/>
        <v>7009.6800000000039</v>
      </c>
    </row>
    <row r="25" spans="1:6" ht="18.75" x14ac:dyDescent="0.3">
      <c r="A25" s="8">
        <v>43112</v>
      </c>
      <c r="B25" s="9" t="s">
        <v>52</v>
      </c>
      <c r="C25" s="10"/>
      <c r="D25" s="13"/>
      <c r="E25" s="13">
        <v>219.09</v>
      </c>
      <c r="F25" s="13">
        <f t="shared" si="2"/>
        <v>6790.5900000000038</v>
      </c>
    </row>
    <row r="26" spans="1:6" ht="18.75" x14ac:dyDescent="0.3">
      <c r="A26" s="8">
        <v>43115</v>
      </c>
      <c r="B26" s="9" t="s">
        <v>121</v>
      </c>
      <c r="C26" s="10">
        <v>851928</v>
      </c>
      <c r="D26" s="13"/>
      <c r="E26" s="13">
        <v>282</v>
      </c>
      <c r="F26" s="13">
        <f t="shared" si="2"/>
        <v>6508.5900000000038</v>
      </c>
    </row>
    <row r="27" spans="1:6" ht="18.75" x14ac:dyDescent="0.3">
      <c r="A27" s="8">
        <v>43116</v>
      </c>
      <c r="B27" s="9" t="s">
        <v>48</v>
      </c>
      <c r="C27" s="10"/>
      <c r="D27" s="13"/>
      <c r="E27" s="13">
        <v>1588.45</v>
      </c>
      <c r="F27" s="13">
        <f t="shared" si="2"/>
        <v>4920.140000000004</v>
      </c>
    </row>
    <row r="28" spans="1:6" ht="18.75" x14ac:dyDescent="0.3">
      <c r="A28" s="8">
        <v>43119</v>
      </c>
      <c r="B28" s="9"/>
      <c r="C28" s="10"/>
      <c r="D28" s="13">
        <v>344.6</v>
      </c>
      <c r="E28" s="13"/>
      <c r="F28" s="13">
        <f>SUM(F27+D28)</f>
        <v>5264.7400000000043</v>
      </c>
    </row>
    <row r="29" spans="1:6" ht="18.75" x14ac:dyDescent="0.3">
      <c r="A29" s="8">
        <v>43119</v>
      </c>
      <c r="B29" s="9" t="s">
        <v>50</v>
      </c>
      <c r="C29" s="10"/>
      <c r="D29" s="13">
        <v>2304</v>
      </c>
      <c r="E29" s="13"/>
      <c r="F29" s="13">
        <f t="shared" ref="F29:F30" si="3">SUM(F28+D29)</f>
        <v>7568.7400000000043</v>
      </c>
    </row>
    <row r="30" spans="1:6" ht="18.75" x14ac:dyDescent="0.3">
      <c r="A30" s="20">
        <v>43119</v>
      </c>
      <c r="B30" s="21" t="s">
        <v>50</v>
      </c>
      <c r="C30" s="10"/>
      <c r="D30" s="13">
        <v>937</v>
      </c>
      <c r="E30" s="13"/>
      <c r="F30" s="13">
        <f t="shared" si="3"/>
        <v>8505.7400000000052</v>
      </c>
    </row>
    <row r="31" spans="1:6" ht="18.75" x14ac:dyDescent="0.3">
      <c r="A31" s="8">
        <v>43119</v>
      </c>
      <c r="B31" s="9" t="s">
        <v>87</v>
      </c>
      <c r="C31" s="10">
        <v>851930</v>
      </c>
      <c r="D31" s="13"/>
      <c r="E31" s="13">
        <v>2222.33</v>
      </c>
      <c r="F31" s="13">
        <f>SUM(F30-E31)</f>
        <v>6283.4100000000053</v>
      </c>
    </row>
    <row r="32" spans="1:6" ht="18.75" x14ac:dyDescent="0.3">
      <c r="A32" s="8">
        <v>43122</v>
      </c>
      <c r="B32" s="9" t="s">
        <v>122</v>
      </c>
      <c r="C32" s="10">
        <v>851931</v>
      </c>
      <c r="D32" s="13"/>
      <c r="E32" s="13">
        <v>56.54</v>
      </c>
      <c r="F32" s="13">
        <f t="shared" ref="F32:F37" si="4">SUM(F31-E32)</f>
        <v>6226.8700000000053</v>
      </c>
    </row>
    <row r="33" spans="1:6" ht="18.75" x14ac:dyDescent="0.3">
      <c r="A33" s="8">
        <v>43124</v>
      </c>
      <c r="B33" s="9" t="s">
        <v>53</v>
      </c>
      <c r="C33" s="10"/>
      <c r="D33" s="13"/>
      <c r="E33" s="13">
        <v>87.72</v>
      </c>
      <c r="F33" s="13">
        <f t="shared" si="4"/>
        <v>6139.1500000000051</v>
      </c>
    </row>
    <row r="34" spans="1:6" ht="18.75" x14ac:dyDescent="0.3">
      <c r="A34" s="8">
        <v>43125</v>
      </c>
      <c r="B34" s="9" t="s">
        <v>25</v>
      </c>
      <c r="C34" s="10"/>
      <c r="D34" s="13"/>
      <c r="E34" s="13">
        <v>528.22</v>
      </c>
      <c r="F34" s="13">
        <f t="shared" si="4"/>
        <v>5610.9300000000048</v>
      </c>
    </row>
    <row r="35" spans="1:6" ht="18.75" x14ac:dyDescent="0.3">
      <c r="A35" s="8">
        <v>43129</v>
      </c>
      <c r="B35" s="9" t="s">
        <v>116</v>
      </c>
      <c r="C35" s="10">
        <v>851932</v>
      </c>
      <c r="D35" s="13"/>
      <c r="E35" s="13">
        <v>314.33999999999997</v>
      </c>
      <c r="F35" s="13">
        <f t="shared" si="4"/>
        <v>5296.5900000000047</v>
      </c>
    </row>
    <row r="36" spans="1:6" ht="18.75" x14ac:dyDescent="0.3">
      <c r="A36" s="8">
        <v>43131</v>
      </c>
      <c r="B36" s="9" t="s">
        <v>45</v>
      </c>
      <c r="C36" s="10"/>
      <c r="D36" s="13"/>
      <c r="E36" s="13">
        <v>128.32</v>
      </c>
      <c r="F36" s="13">
        <f t="shared" si="4"/>
        <v>5168.270000000005</v>
      </c>
    </row>
    <row r="37" spans="1:6" ht="18.75" x14ac:dyDescent="0.3">
      <c r="A37" s="8">
        <v>43131</v>
      </c>
      <c r="B37" s="21" t="s">
        <v>51</v>
      </c>
      <c r="C37" s="10"/>
      <c r="D37" s="10"/>
      <c r="E37" s="13">
        <v>634</v>
      </c>
      <c r="F37" s="13">
        <f t="shared" si="4"/>
        <v>4534.270000000005</v>
      </c>
    </row>
    <row r="39" spans="1:6" ht="20.25" x14ac:dyDescent="0.3">
      <c r="A39" s="36" t="s">
        <v>21</v>
      </c>
      <c r="B39" s="37"/>
      <c r="C39" s="37"/>
      <c r="D39" s="37"/>
      <c r="E39" s="37"/>
      <c r="F39" s="37"/>
    </row>
    <row r="40" spans="1:6" ht="18" x14ac:dyDescent="0.25">
      <c r="A40" s="4" t="s">
        <v>2</v>
      </c>
      <c r="B40" s="5" t="s">
        <v>3</v>
      </c>
      <c r="C40" s="6" t="s">
        <v>4</v>
      </c>
      <c r="D40" s="7" t="s">
        <v>5</v>
      </c>
      <c r="E40" s="7" t="s">
        <v>6</v>
      </c>
      <c r="F40" s="7" t="s">
        <v>7</v>
      </c>
    </row>
    <row r="41" spans="1:6" ht="18.75" x14ac:dyDescent="0.3">
      <c r="A41" s="8">
        <v>43132</v>
      </c>
      <c r="B41" s="9" t="s">
        <v>8</v>
      </c>
      <c r="C41" s="10"/>
      <c r="D41" s="11"/>
      <c r="E41" s="11"/>
      <c r="F41" s="11">
        <v>4534.2700000000004</v>
      </c>
    </row>
    <row r="42" spans="1:6" ht="18.75" x14ac:dyDescent="0.3">
      <c r="A42" s="8">
        <v>43133</v>
      </c>
      <c r="B42" s="9" t="s">
        <v>54</v>
      </c>
      <c r="C42" s="10"/>
      <c r="D42" s="13">
        <v>1300</v>
      </c>
      <c r="E42" s="13"/>
      <c r="F42" s="13">
        <f>SUM(F41+D42)</f>
        <v>5834.27</v>
      </c>
    </row>
    <row r="43" spans="1:6" ht="18.75" x14ac:dyDescent="0.3">
      <c r="A43" s="8">
        <v>43136</v>
      </c>
      <c r="B43" s="9" t="s">
        <v>50</v>
      </c>
      <c r="C43" s="10"/>
      <c r="D43" s="13">
        <v>2838</v>
      </c>
      <c r="E43" s="13"/>
      <c r="F43" s="13">
        <f t="shared" ref="F43:F46" si="5">SUM(F42+D43)</f>
        <v>8672.27</v>
      </c>
    </row>
    <row r="44" spans="1:6" ht="18.75" x14ac:dyDescent="0.3">
      <c r="A44" s="8">
        <v>43138</v>
      </c>
      <c r="B44" s="9" t="s">
        <v>55</v>
      </c>
      <c r="C44" s="10"/>
      <c r="D44" s="13">
        <v>954</v>
      </c>
      <c r="E44" s="13"/>
      <c r="F44" s="13">
        <f t="shared" si="5"/>
        <v>9626.27</v>
      </c>
    </row>
    <row r="45" spans="1:6" ht="18.75" x14ac:dyDescent="0.3">
      <c r="A45" s="8">
        <v>43138</v>
      </c>
      <c r="B45" s="9" t="s">
        <v>50</v>
      </c>
      <c r="C45" s="10"/>
      <c r="D45" s="13">
        <v>4760</v>
      </c>
      <c r="E45" s="13"/>
      <c r="F45" s="13">
        <f t="shared" si="5"/>
        <v>14386.27</v>
      </c>
    </row>
    <row r="46" spans="1:6" ht="18.75" x14ac:dyDescent="0.3">
      <c r="A46" s="8">
        <v>43138</v>
      </c>
      <c r="B46" s="9" t="s">
        <v>50</v>
      </c>
      <c r="C46" s="10"/>
      <c r="D46" s="13">
        <v>16218</v>
      </c>
      <c r="E46" s="13"/>
      <c r="F46" s="13">
        <f t="shared" si="5"/>
        <v>30604.27</v>
      </c>
    </row>
    <row r="47" spans="1:6" ht="18.75" x14ac:dyDescent="0.3">
      <c r="A47" s="8">
        <v>43138</v>
      </c>
      <c r="B47" s="9" t="s">
        <v>114</v>
      </c>
      <c r="C47" s="10">
        <v>851935</v>
      </c>
      <c r="D47" s="13"/>
      <c r="E47" s="13">
        <v>450</v>
      </c>
      <c r="F47" s="13">
        <f>SUM(F46-E47)</f>
        <v>30154.27</v>
      </c>
    </row>
    <row r="48" spans="1:6" ht="18.75" x14ac:dyDescent="0.3">
      <c r="A48" s="8">
        <v>43138</v>
      </c>
      <c r="B48" s="9" t="s">
        <v>45</v>
      </c>
      <c r="C48" s="10"/>
      <c r="D48" s="13"/>
      <c r="E48" s="13">
        <v>1549.21</v>
      </c>
      <c r="F48" s="13">
        <f t="shared" ref="F48:F52" si="6">SUM(F47-E48)</f>
        <v>28605.06</v>
      </c>
    </row>
    <row r="49" spans="1:6" ht="18.75" x14ac:dyDescent="0.3">
      <c r="A49" s="8">
        <v>43138</v>
      </c>
      <c r="B49" s="9" t="s">
        <v>56</v>
      </c>
      <c r="C49" s="10"/>
      <c r="D49" s="13"/>
      <c r="E49" s="13">
        <v>2184.39</v>
      </c>
      <c r="F49" s="13">
        <f t="shared" si="6"/>
        <v>26420.670000000002</v>
      </c>
    </row>
    <row r="50" spans="1:6" ht="18.75" x14ac:dyDescent="0.3">
      <c r="A50" s="8">
        <v>43138</v>
      </c>
      <c r="B50" s="9" t="s">
        <v>58</v>
      </c>
      <c r="C50" s="10"/>
      <c r="D50" s="13"/>
      <c r="E50" s="13">
        <v>21110.11</v>
      </c>
      <c r="F50" s="13">
        <f t="shared" si="6"/>
        <v>5310.5600000000013</v>
      </c>
    </row>
    <row r="51" spans="1:6" ht="18.75" x14ac:dyDescent="0.3">
      <c r="A51" s="8">
        <v>43138</v>
      </c>
      <c r="B51" s="9" t="s">
        <v>57</v>
      </c>
      <c r="C51" s="10"/>
      <c r="D51" s="13"/>
      <c r="E51" s="13">
        <v>66.5</v>
      </c>
      <c r="F51" s="13">
        <f t="shared" si="6"/>
        <v>5244.0600000000013</v>
      </c>
    </row>
    <row r="52" spans="1:6" ht="18.75" x14ac:dyDescent="0.3">
      <c r="A52" s="8">
        <v>43139</v>
      </c>
      <c r="B52" s="9" t="s">
        <v>48</v>
      </c>
      <c r="C52" s="10"/>
      <c r="D52" s="13"/>
      <c r="E52" s="13">
        <v>1306.8800000000001</v>
      </c>
      <c r="F52" s="13">
        <f t="shared" si="6"/>
        <v>3937.1800000000012</v>
      </c>
    </row>
    <row r="53" spans="1:6" ht="18.75" x14ac:dyDescent="0.3">
      <c r="A53" s="8">
        <v>43140</v>
      </c>
      <c r="B53" s="9" t="s">
        <v>50</v>
      </c>
      <c r="C53" s="10"/>
      <c r="D53" s="13">
        <v>3270</v>
      </c>
      <c r="E53" s="13"/>
      <c r="F53" s="13">
        <f>SUM(F52+D53)</f>
        <v>7207.1800000000012</v>
      </c>
    </row>
    <row r="54" spans="1:6" ht="18.75" x14ac:dyDescent="0.3">
      <c r="A54" s="8">
        <v>43140</v>
      </c>
      <c r="B54" s="9" t="s">
        <v>58</v>
      </c>
      <c r="C54" s="10"/>
      <c r="D54" s="13"/>
      <c r="E54" s="13">
        <v>714.54</v>
      </c>
      <c r="F54" s="13">
        <f>SUM(F53-E54)</f>
        <v>6492.6400000000012</v>
      </c>
    </row>
    <row r="55" spans="1:6" ht="18.75" x14ac:dyDescent="0.3">
      <c r="A55" s="8">
        <v>43140</v>
      </c>
      <c r="B55" s="9" t="s">
        <v>59</v>
      </c>
      <c r="C55" s="10"/>
      <c r="D55" s="13"/>
      <c r="E55" s="13">
        <v>3.5</v>
      </c>
      <c r="F55" s="13">
        <f t="shared" ref="F55:F58" si="7">SUM(F54-E55)</f>
        <v>6489.1400000000012</v>
      </c>
    </row>
    <row r="56" spans="1:6" ht="18.75" x14ac:dyDescent="0.3">
      <c r="A56" s="8">
        <v>43140</v>
      </c>
      <c r="B56" s="9" t="s">
        <v>51</v>
      </c>
      <c r="C56" s="10"/>
      <c r="D56" s="13"/>
      <c r="E56" s="13">
        <v>1500</v>
      </c>
      <c r="F56" s="13">
        <f t="shared" si="7"/>
        <v>4989.1400000000012</v>
      </c>
    </row>
    <row r="57" spans="1:6" ht="18.75" x14ac:dyDescent="0.3">
      <c r="A57" s="8">
        <v>43140</v>
      </c>
      <c r="B57" s="9" t="s">
        <v>115</v>
      </c>
      <c r="C57" s="10">
        <v>851934</v>
      </c>
      <c r="D57" s="13"/>
      <c r="E57" s="13">
        <v>525.1</v>
      </c>
      <c r="F57" s="13">
        <f t="shared" si="7"/>
        <v>4464.0400000000009</v>
      </c>
    </row>
    <row r="58" spans="1:6" ht="18.75" x14ac:dyDescent="0.3">
      <c r="A58" s="8">
        <v>43140</v>
      </c>
      <c r="B58" s="9" t="s">
        <v>113</v>
      </c>
      <c r="C58" s="10">
        <v>851936</v>
      </c>
      <c r="D58" s="13"/>
      <c r="E58" s="13">
        <v>2617.15</v>
      </c>
      <c r="F58" s="13">
        <f t="shared" si="7"/>
        <v>1846.8900000000008</v>
      </c>
    </row>
    <row r="59" spans="1:6" ht="18.75" x14ac:dyDescent="0.3">
      <c r="A59" s="8">
        <v>43145</v>
      </c>
      <c r="B59" s="9" t="s">
        <v>50</v>
      </c>
      <c r="C59" s="10"/>
      <c r="D59" s="13">
        <v>1855</v>
      </c>
      <c r="E59" s="13"/>
      <c r="F59" s="13">
        <f>SUM(F58+D59)</f>
        <v>3701.8900000000008</v>
      </c>
    </row>
    <row r="60" spans="1:6" ht="18.75" x14ac:dyDescent="0.3">
      <c r="A60" s="8">
        <v>43145</v>
      </c>
      <c r="B60" s="9" t="s">
        <v>52</v>
      </c>
      <c r="C60" s="10"/>
      <c r="D60" s="13"/>
      <c r="E60" s="13">
        <v>256.08999999999997</v>
      </c>
      <c r="F60" s="13">
        <f>SUM(F59-E60)</f>
        <v>3445.8000000000006</v>
      </c>
    </row>
    <row r="61" spans="1:6" ht="18.75" x14ac:dyDescent="0.3">
      <c r="A61" s="8">
        <v>43147</v>
      </c>
      <c r="B61" s="9" t="s">
        <v>60</v>
      </c>
      <c r="C61" s="10"/>
      <c r="D61" s="13">
        <v>5000</v>
      </c>
      <c r="E61" s="13"/>
      <c r="F61" s="13">
        <f>SUM(F60+D61)</f>
        <v>8445.8000000000011</v>
      </c>
    </row>
    <row r="62" spans="1:6" ht="18.75" x14ac:dyDescent="0.3">
      <c r="A62" s="8">
        <v>43147</v>
      </c>
      <c r="B62" s="9" t="s">
        <v>111</v>
      </c>
      <c r="C62" s="10">
        <v>851939</v>
      </c>
      <c r="D62" s="13"/>
      <c r="E62" s="13">
        <v>2558.86</v>
      </c>
      <c r="F62" s="13">
        <f>SUM(F61-E62)</f>
        <v>5886.9400000000005</v>
      </c>
    </row>
    <row r="63" spans="1:6" ht="18.75" x14ac:dyDescent="0.3">
      <c r="A63" s="8">
        <v>43147</v>
      </c>
      <c r="B63" s="9" t="s">
        <v>58</v>
      </c>
      <c r="C63" s="10"/>
      <c r="D63" s="13"/>
      <c r="E63" s="13">
        <v>1376.94</v>
      </c>
      <c r="F63" s="13">
        <f t="shared" ref="F63:F67" si="8">SUM(F62-E63)</f>
        <v>4510</v>
      </c>
    </row>
    <row r="64" spans="1:6" ht="18.75" x14ac:dyDescent="0.3">
      <c r="A64" s="8">
        <v>42416</v>
      </c>
      <c r="B64" s="21" t="s">
        <v>59</v>
      </c>
      <c r="C64" s="10"/>
      <c r="D64" s="13"/>
      <c r="E64" s="13">
        <v>3.5</v>
      </c>
      <c r="F64" s="13">
        <f t="shared" si="8"/>
        <v>4506.5</v>
      </c>
    </row>
    <row r="65" spans="1:6" ht="18.75" x14ac:dyDescent="0.3">
      <c r="A65" s="8">
        <v>43151</v>
      </c>
      <c r="B65" s="9" t="s">
        <v>61</v>
      </c>
      <c r="C65" s="10"/>
      <c r="D65" s="13"/>
      <c r="E65" s="13">
        <v>2190.09</v>
      </c>
      <c r="F65" s="13">
        <f t="shared" si="8"/>
        <v>2316.41</v>
      </c>
    </row>
    <row r="66" spans="1:6" ht="18.75" x14ac:dyDescent="0.3">
      <c r="A66" s="8">
        <v>43151</v>
      </c>
      <c r="B66" s="9" t="s">
        <v>62</v>
      </c>
      <c r="C66" s="10"/>
      <c r="D66" s="13"/>
      <c r="E66" s="13">
        <v>273.04000000000002</v>
      </c>
      <c r="F66" s="13">
        <f t="shared" si="8"/>
        <v>2043.37</v>
      </c>
    </row>
    <row r="67" spans="1:6" ht="18.75" x14ac:dyDescent="0.3">
      <c r="A67" s="8">
        <v>43152</v>
      </c>
      <c r="B67" s="9" t="s">
        <v>110</v>
      </c>
      <c r="C67" s="10">
        <v>851940</v>
      </c>
      <c r="D67" s="13"/>
      <c r="E67" s="13">
        <v>490</v>
      </c>
      <c r="F67" s="13">
        <f t="shared" si="8"/>
        <v>1553.37</v>
      </c>
    </row>
    <row r="68" spans="1:6" ht="18.75" x14ac:dyDescent="0.3">
      <c r="A68" s="8">
        <v>43153</v>
      </c>
      <c r="B68" s="9" t="s">
        <v>63</v>
      </c>
      <c r="C68" s="10"/>
      <c r="D68" s="13">
        <v>3940.71</v>
      </c>
      <c r="E68" s="13"/>
      <c r="F68" s="13">
        <f>SUM(F67+D68)</f>
        <v>5494.08</v>
      </c>
    </row>
    <row r="69" spans="1:6" ht="18.75" x14ac:dyDescent="0.3">
      <c r="A69" s="8">
        <v>43153</v>
      </c>
      <c r="B69" s="9" t="s">
        <v>63</v>
      </c>
      <c r="C69" s="10"/>
      <c r="D69" s="13">
        <v>2535.15</v>
      </c>
      <c r="E69" s="13"/>
      <c r="F69" s="13">
        <f t="shared" ref="F69:F70" si="9">SUM(F68+D69)</f>
        <v>8029.23</v>
      </c>
    </row>
    <row r="70" spans="1:6" ht="18.75" x14ac:dyDescent="0.3">
      <c r="A70" s="8">
        <v>43153</v>
      </c>
      <c r="B70" s="9" t="s">
        <v>50</v>
      </c>
      <c r="C70" s="10"/>
      <c r="D70" s="13">
        <v>2215.89</v>
      </c>
      <c r="E70" s="13"/>
      <c r="F70" s="13">
        <f t="shared" si="9"/>
        <v>10245.119999999999</v>
      </c>
    </row>
    <row r="71" spans="1:6" ht="18.75" x14ac:dyDescent="0.3">
      <c r="A71" s="8">
        <v>43153</v>
      </c>
      <c r="B71" s="9" t="s">
        <v>109</v>
      </c>
      <c r="C71" s="10">
        <v>851938</v>
      </c>
      <c r="D71" s="13"/>
      <c r="E71" s="13">
        <v>1092.05</v>
      </c>
      <c r="F71" s="13">
        <f>SUM(F70-E71)</f>
        <v>9153.07</v>
      </c>
    </row>
    <row r="72" spans="1:6" ht="18.75" x14ac:dyDescent="0.3">
      <c r="A72" s="8">
        <v>43153</v>
      </c>
      <c r="B72" s="9" t="s">
        <v>108</v>
      </c>
      <c r="C72" s="10">
        <v>851941</v>
      </c>
      <c r="D72" s="13"/>
      <c r="E72" s="13">
        <v>2175.89</v>
      </c>
      <c r="F72" s="13">
        <f t="shared" ref="F72:F73" si="10">SUM(F71-E72)</f>
        <v>6977.18</v>
      </c>
    </row>
    <row r="73" spans="1:6" ht="18.75" x14ac:dyDescent="0.3">
      <c r="A73" s="8">
        <v>43153</v>
      </c>
      <c r="B73" s="9" t="s">
        <v>64</v>
      </c>
      <c r="C73" s="10"/>
      <c r="D73" s="13"/>
      <c r="E73" s="13">
        <v>87.72</v>
      </c>
      <c r="F73" s="13">
        <f t="shared" si="10"/>
        <v>6889.46</v>
      </c>
    </row>
    <row r="74" spans="1:6" ht="18.75" x14ac:dyDescent="0.3">
      <c r="A74" s="8">
        <v>43154</v>
      </c>
      <c r="B74" s="9" t="s">
        <v>65</v>
      </c>
      <c r="C74" s="10"/>
      <c r="D74" s="13">
        <v>195.88</v>
      </c>
      <c r="E74" s="13"/>
      <c r="F74" s="13">
        <f>SUM(F73+D74)</f>
        <v>7085.34</v>
      </c>
    </row>
    <row r="75" spans="1:6" ht="18.75" x14ac:dyDescent="0.3">
      <c r="A75" s="8">
        <v>43157</v>
      </c>
      <c r="B75" s="9" t="s">
        <v>92</v>
      </c>
      <c r="C75" s="10">
        <v>851943</v>
      </c>
      <c r="D75" s="13"/>
      <c r="E75" s="13">
        <v>560</v>
      </c>
      <c r="F75" s="13">
        <f>SUM(F74-E75)</f>
        <v>6525.34</v>
      </c>
    </row>
    <row r="76" spans="1:6" ht="18.75" x14ac:dyDescent="0.3">
      <c r="A76" s="8">
        <v>43157</v>
      </c>
      <c r="B76" s="9" t="s">
        <v>106</v>
      </c>
      <c r="C76" s="10">
        <v>851944</v>
      </c>
      <c r="D76" s="13"/>
      <c r="E76" s="13">
        <v>141.35</v>
      </c>
      <c r="F76" s="13">
        <f t="shared" ref="F76:F78" si="11">SUM(F75-E76)</f>
        <v>6383.99</v>
      </c>
    </row>
    <row r="77" spans="1:6" ht="18.75" x14ac:dyDescent="0.3">
      <c r="A77" s="8">
        <v>43157</v>
      </c>
      <c r="B77" s="9" t="s">
        <v>112</v>
      </c>
      <c r="C77" s="10">
        <v>851937</v>
      </c>
      <c r="D77" s="13"/>
      <c r="E77" s="13">
        <v>117.4</v>
      </c>
      <c r="F77" s="13">
        <f t="shared" si="11"/>
        <v>6266.59</v>
      </c>
    </row>
    <row r="78" spans="1:6" ht="18.75" x14ac:dyDescent="0.3">
      <c r="A78" s="8">
        <v>43157</v>
      </c>
      <c r="B78" s="9" t="s">
        <v>107</v>
      </c>
      <c r="C78" s="10">
        <v>851942</v>
      </c>
      <c r="D78" s="13"/>
      <c r="E78" s="13">
        <v>1242</v>
      </c>
      <c r="F78" s="13">
        <f t="shared" si="11"/>
        <v>5024.59</v>
      </c>
    </row>
    <row r="82" spans="1:6" ht="20.25" x14ac:dyDescent="0.3">
      <c r="A82" s="36" t="s">
        <v>22</v>
      </c>
      <c r="B82" s="37"/>
      <c r="C82" s="37"/>
      <c r="D82" s="37"/>
      <c r="E82" s="37"/>
      <c r="F82" s="37"/>
    </row>
    <row r="83" spans="1:6" ht="18" x14ac:dyDescent="0.25">
      <c r="A83" s="4" t="s">
        <v>2</v>
      </c>
      <c r="B83" s="5" t="s">
        <v>3</v>
      </c>
      <c r="C83" s="6" t="s">
        <v>4</v>
      </c>
      <c r="D83" s="7" t="s">
        <v>5</v>
      </c>
      <c r="E83" s="7" t="s">
        <v>6</v>
      </c>
      <c r="F83" s="7" t="s">
        <v>7</v>
      </c>
    </row>
    <row r="84" spans="1:6" ht="18.75" x14ac:dyDescent="0.3">
      <c r="A84" s="8">
        <v>43160</v>
      </c>
      <c r="B84" s="9" t="s">
        <v>8</v>
      </c>
      <c r="C84" s="10"/>
      <c r="D84" s="11"/>
      <c r="E84" s="11"/>
      <c r="F84" s="11">
        <v>5024.59</v>
      </c>
    </row>
    <row r="85" spans="1:6" ht="18.75" x14ac:dyDescent="0.3">
      <c r="A85" s="8">
        <v>43164</v>
      </c>
      <c r="B85" s="9" t="s">
        <v>66</v>
      </c>
      <c r="C85" s="10"/>
      <c r="D85" s="13"/>
      <c r="E85" s="13">
        <v>1128.5</v>
      </c>
      <c r="F85" s="13">
        <f>SUM(F84-E85)</f>
        <v>3896.09</v>
      </c>
    </row>
    <row r="86" spans="1:6" ht="18.75" x14ac:dyDescent="0.3">
      <c r="A86" s="8">
        <v>43164</v>
      </c>
      <c r="B86" s="9" t="s">
        <v>67</v>
      </c>
      <c r="C86" s="10"/>
      <c r="D86" s="13"/>
      <c r="E86" s="13">
        <v>526.74</v>
      </c>
      <c r="F86" s="13">
        <f t="shared" ref="F86:F87" si="12">SUM(F85-E86)</f>
        <v>3369.3500000000004</v>
      </c>
    </row>
    <row r="87" spans="1:6" ht="18.75" x14ac:dyDescent="0.3">
      <c r="A87" s="8">
        <v>43164</v>
      </c>
      <c r="B87" s="9" t="s">
        <v>105</v>
      </c>
      <c r="C87" s="10">
        <v>851945</v>
      </c>
      <c r="D87" s="13"/>
      <c r="E87" s="13">
        <v>99</v>
      </c>
      <c r="F87" s="13">
        <f t="shared" si="12"/>
        <v>3270.3500000000004</v>
      </c>
    </row>
    <row r="88" spans="1:6" ht="18.75" x14ac:dyDescent="0.3">
      <c r="A88" s="8">
        <v>43165</v>
      </c>
      <c r="B88" s="9" t="s">
        <v>50</v>
      </c>
      <c r="C88" s="10"/>
      <c r="D88" s="13">
        <v>13931</v>
      </c>
      <c r="E88" s="13"/>
      <c r="F88" s="13">
        <f>SUM(F87+D88)</f>
        <v>17201.349999999999</v>
      </c>
    </row>
    <row r="89" spans="1:6" ht="18.75" x14ac:dyDescent="0.3">
      <c r="A89" s="8">
        <v>43165</v>
      </c>
      <c r="B89" s="9" t="s">
        <v>50</v>
      </c>
      <c r="C89" s="10"/>
      <c r="D89" s="13">
        <v>7524</v>
      </c>
      <c r="E89" s="13"/>
      <c r="F89" s="13">
        <f t="shared" ref="F89:F90" si="13">SUM(F88+D89)</f>
        <v>24725.35</v>
      </c>
    </row>
    <row r="90" spans="1:6" ht="18.75" x14ac:dyDescent="0.3">
      <c r="A90" s="8">
        <v>43166</v>
      </c>
      <c r="B90" s="9" t="s">
        <v>50</v>
      </c>
      <c r="C90" s="10"/>
      <c r="D90" s="13">
        <v>300</v>
      </c>
      <c r="E90" s="13"/>
      <c r="F90" s="13">
        <f t="shared" si="13"/>
        <v>25025.35</v>
      </c>
    </row>
    <row r="91" spans="1:6" ht="18.75" x14ac:dyDescent="0.3">
      <c r="A91" s="8">
        <v>43166</v>
      </c>
      <c r="B91" s="9" t="s">
        <v>68</v>
      </c>
      <c r="C91" s="10"/>
      <c r="D91" s="13"/>
      <c r="E91" s="13">
        <v>21860.51</v>
      </c>
      <c r="F91" s="13">
        <f>SUM(F90-E91)</f>
        <v>3164.84</v>
      </c>
    </row>
    <row r="92" spans="1:6" ht="18.75" x14ac:dyDescent="0.3">
      <c r="A92" s="8">
        <v>43166</v>
      </c>
      <c r="B92" s="9" t="s">
        <v>46</v>
      </c>
      <c r="C92" s="10"/>
      <c r="D92" s="13"/>
      <c r="E92" s="13">
        <v>63</v>
      </c>
      <c r="F92" s="13">
        <f t="shared" ref="F92:F93" si="14">SUM(F91-E92)</f>
        <v>3101.84</v>
      </c>
    </row>
    <row r="93" spans="1:6" ht="18.75" x14ac:dyDescent="0.3">
      <c r="A93" s="8">
        <v>43166</v>
      </c>
      <c r="B93" s="9" t="s">
        <v>104</v>
      </c>
      <c r="C93" s="10">
        <v>851946</v>
      </c>
      <c r="D93" s="13"/>
      <c r="E93" s="13">
        <v>2703.52</v>
      </c>
      <c r="F93" s="13">
        <f t="shared" si="14"/>
        <v>398.32000000000016</v>
      </c>
    </row>
    <row r="94" spans="1:6" ht="18.75" x14ac:dyDescent="0.3">
      <c r="A94" s="8">
        <v>43167</v>
      </c>
      <c r="B94" s="9" t="s">
        <v>50</v>
      </c>
      <c r="C94" s="10"/>
      <c r="D94" s="13">
        <v>1535</v>
      </c>
      <c r="E94" s="13"/>
      <c r="F94" s="13">
        <f>SUM(F93+D94)</f>
        <v>1933.3200000000002</v>
      </c>
    </row>
    <row r="95" spans="1:6" ht="18.75" x14ac:dyDescent="0.3">
      <c r="A95" s="8">
        <v>43167</v>
      </c>
      <c r="B95" s="9" t="s">
        <v>50</v>
      </c>
      <c r="C95" s="10"/>
      <c r="D95" s="13">
        <v>954</v>
      </c>
      <c r="E95" s="13"/>
      <c r="F95" s="13">
        <f>SUM(F94+D95)</f>
        <v>2887.32</v>
      </c>
    </row>
    <row r="96" spans="1:6" ht="18.75" x14ac:dyDescent="0.3">
      <c r="A96" s="8">
        <v>43167</v>
      </c>
      <c r="B96" s="9" t="s">
        <v>69</v>
      </c>
      <c r="C96" s="10"/>
      <c r="D96" s="13"/>
      <c r="E96" s="13">
        <v>1332.96</v>
      </c>
      <c r="F96" s="13">
        <f>SUM(F95-E96)</f>
        <v>1554.3600000000001</v>
      </c>
    </row>
    <row r="97" spans="1:6" ht="18.75" x14ac:dyDescent="0.3">
      <c r="A97" s="8">
        <v>43168</v>
      </c>
      <c r="B97" s="23" t="s">
        <v>123</v>
      </c>
      <c r="C97" s="10">
        <v>851933</v>
      </c>
      <c r="D97" s="13"/>
      <c r="E97" s="13">
        <v>160</v>
      </c>
      <c r="F97" s="13">
        <f>SUM(F96-E97)</f>
        <v>1394.3600000000001</v>
      </c>
    </row>
    <row r="98" spans="1:6" ht="18.75" x14ac:dyDescent="0.3">
      <c r="A98" s="8">
        <v>43171</v>
      </c>
      <c r="B98" s="9" t="s">
        <v>50</v>
      </c>
      <c r="C98" s="10"/>
      <c r="D98" s="13">
        <v>6070</v>
      </c>
      <c r="E98" s="13"/>
      <c r="F98" s="13">
        <f>SUM(F97+D98)</f>
        <v>7464.3600000000006</v>
      </c>
    </row>
    <row r="99" spans="1:6" ht="18.75" x14ac:dyDescent="0.3">
      <c r="A99" s="8">
        <v>43171</v>
      </c>
      <c r="B99" s="9" t="s">
        <v>70</v>
      </c>
      <c r="C99" s="10"/>
      <c r="D99" s="13"/>
      <c r="E99" s="13">
        <v>218.52</v>
      </c>
      <c r="F99" s="13">
        <f>SUM(F98-E99)</f>
        <v>7245.84</v>
      </c>
    </row>
    <row r="100" spans="1:6" ht="18.75" x14ac:dyDescent="0.3">
      <c r="A100" s="8">
        <v>43173</v>
      </c>
      <c r="B100" s="9" t="s">
        <v>50</v>
      </c>
      <c r="C100" s="10"/>
      <c r="D100" s="13">
        <v>1900</v>
      </c>
      <c r="E100" s="13"/>
      <c r="F100" s="13">
        <f>SUM(F99+D100)</f>
        <v>9145.84</v>
      </c>
    </row>
    <row r="101" spans="1:6" ht="18.75" x14ac:dyDescent="0.3">
      <c r="A101" s="8">
        <v>43174</v>
      </c>
      <c r="B101" s="9" t="s">
        <v>51</v>
      </c>
      <c r="C101" s="10"/>
      <c r="D101" s="13"/>
      <c r="E101" s="13">
        <v>1500</v>
      </c>
      <c r="F101" s="13">
        <f>SUM(F100-E101)</f>
        <v>7645.84</v>
      </c>
    </row>
    <row r="102" spans="1:6" ht="18.75" x14ac:dyDescent="0.3">
      <c r="A102" s="8">
        <v>43174</v>
      </c>
      <c r="B102" s="9" t="s">
        <v>61</v>
      </c>
      <c r="C102" s="10"/>
      <c r="D102" s="13"/>
      <c r="E102" s="13">
        <v>2221.09</v>
      </c>
      <c r="F102" s="13">
        <f t="shared" ref="F102:F106" si="15">SUM(F101-E102)</f>
        <v>5424.75</v>
      </c>
    </row>
    <row r="103" spans="1:6" ht="18.75" x14ac:dyDescent="0.3">
      <c r="A103" s="8">
        <v>43174</v>
      </c>
      <c r="B103" s="9" t="s">
        <v>62</v>
      </c>
      <c r="C103" s="10"/>
      <c r="D103" s="13"/>
      <c r="E103" s="13">
        <v>272.47000000000003</v>
      </c>
      <c r="F103" s="13">
        <f t="shared" si="15"/>
        <v>5152.28</v>
      </c>
    </row>
    <row r="104" spans="1:6" ht="18.75" x14ac:dyDescent="0.3">
      <c r="A104" s="8">
        <v>43179</v>
      </c>
      <c r="B104" s="9" t="s">
        <v>103</v>
      </c>
      <c r="C104" s="10">
        <v>851947</v>
      </c>
      <c r="D104" s="13"/>
      <c r="E104" s="13">
        <v>450</v>
      </c>
      <c r="F104" s="13">
        <f t="shared" si="15"/>
        <v>4702.28</v>
      </c>
    </row>
    <row r="105" spans="1:6" ht="18.75" x14ac:dyDescent="0.3">
      <c r="A105" s="8">
        <v>43180</v>
      </c>
      <c r="B105" s="9" t="s">
        <v>71</v>
      </c>
      <c r="C105" s="10"/>
      <c r="D105" s="13"/>
      <c r="E105" s="13">
        <v>767.86</v>
      </c>
      <c r="F105" s="13">
        <f t="shared" si="15"/>
        <v>3934.4199999999996</v>
      </c>
    </row>
    <row r="106" spans="1:6" ht="18.75" x14ac:dyDescent="0.3">
      <c r="A106" s="8">
        <v>43180</v>
      </c>
      <c r="B106" s="9" t="s">
        <v>102</v>
      </c>
      <c r="C106" s="10">
        <v>851948</v>
      </c>
      <c r="D106" s="13"/>
      <c r="E106" s="13">
        <v>950.85</v>
      </c>
      <c r="F106" s="13">
        <f t="shared" si="15"/>
        <v>2983.5699999999997</v>
      </c>
    </row>
    <row r="107" spans="1:6" ht="18.75" x14ac:dyDescent="0.3">
      <c r="A107" s="8">
        <v>43181</v>
      </c>
      <c r="B107" s="9" t="s">
        <v>50</v>
      </c>
      <c r="C107" s="10"/>
      <c r="D107" s="13">
        <v>954</v>
      </c>
      <c r="E107" s="13"/>
      <c r="F107" s="13">
        <f>SUM(F106+D107)</f>
        <v>3937.5699999999997</v>
      </c>
    </row>
    <row r="108" spans="1:6" ht="18.75" x14ac:dyDescent="0.3">
      <c r="A108" s="8">
        <v>43182</v>
      </c>
      <c r="B108" s="9" t="s">
        <v>68</v>
      </c>
      <c r="C108" s="10"/>
      <c r="D108" s="13"/>
      <c r="E108" s="13">
        <v>2086.31</v>
      </c>
      <c r="F108" s="13">
        <f>SUM(F107-E108)</f>
        <v>1851.2599999999998</v>
      </c>
    </row>
    <row r="109" spans="1:6" ht="18.75" x14ac:dyDescent="0.3">
      <c r="A109" s="8">
        <v>43182</v>
      </c>
      <c r="B109" s="9" t="s">
        <v>46</v>
      </c>
      <c r="C109" s="10"/>
      <c r="D109" s="13"/>
      <c r="E109" s="13">
        <v>7</v>
      </c>
      <c r="F109" s="13">
        <f t="shared" ref="F109:F110" si="16">SUM(F108-E109)</f>
        <v>1844.2599999999998</v>
      </c>
    </row>
    <row r="110" spans="1:6" ht="18.75" x14ac:dyDescent="0.3">
      <c r="A110" s="8">
        <v>43182</v>
      </c>
      <c r="B110" s="9" t="s">
        <v>64</v>
      </c>
      <c r="C110" s="10"/>
      <c r="D110" s="13"/>
      <c r="E110" s="13">
        <v>87.72</v>
      </c>
      <c r="F110" s="13">
        <f t="shared" si="16"/>
        <v>1756.5399999999997</v>
      </c>
    </row>
    <row r="111" spans="1:6" ht="18.75" x14ac:dyDescent="0.3">
      <c r="A111" s="8">
        <v>43185</v>
      </c>
      <c r="B111" s="9" t="s">
        <v>50</v>
      </c>
      <c r="C111" s="10"/>
      <c r="D111" s="13">
        <v>5741</v>
      </c>
      <c r="E111" s="13"/>
      <c r="F111" s="13">
        <f>SUM(F110+D111)</f>
        <v>7497.54</v>
      </c>
    </row>
    <row r="112" spans="1:6" ht="18.75" x14ac:dyDescent="0.3">
      <c r="A112" s="8">
        <v>43186</v>
      </c>
      <c r="B112" s="9" t="s">
        <v>50</v>
      </c>
      <c r="C112" s="10"/>
      <c r="D112" s="13">
        <v>1908</v>
      </c>
      <c r="E112" s="13"/>
      <c r="F112" s="13">
        <f>SUM(F111+D112)</f>
        <v>9405.5400000000009</v>
      </c>
    </row>
    <row r="113" spans="1:6" ht="18.75" x14ac:dyDescent="0.3">
      <c r="A113" s="8">
        <v>43186</v>
      </c>
      <c r="B113" s="9" t="s">
        <v>101</v>
      </c>
      <c r="C113" s="10">
        <v>851949</v>
      </c>
      <c r="D113" s="13"/>
      <c r="E113" s="13">
        <v>274.10000000000002</v>
      </c>
      <c r="F113" s="13">
        <f>SUM(F112-E113)</f>
        <v>9131.44</v>
      </c>
    </row>
    <row r="114" spans="1:6" ht="18.75" x14ac:dyDescent="0.3">
      <c r="A114" s="8">
        <v>43187</v>
      </c>
      <c r="B114" s="9" t="s">
        <v>68</v>
      </c>
      <c r="C114" s="10"/>
      <c r="D114" s="13"/>
      <c r="E114" s="13">
        <v>4933.99</v>
      </c>
      <c r="F114" s="13">
        <f t="shared" ref="F114:F116" si="17">SUM(F113-E114)</f>
        <v>4197.4500000000007</v>
      </c>
    </row>
    <row r="115" spans="1:6" ht="18.75" x14ac:dyDescent="0.3">
      <c r="A115" s="8">
        <v>43187</v>
      </c>
      <c r="B115" s="9" t="s">
        <v>46</v>
      </c>
      <c r="C115" s="10"/>
      <c r="D115" s="13"/>
      <c r="E115" s="13">
        <v>10.5</v>
      </c>
      <c r="F115" s="13">
        <f t="shared" si="17"/>
        <v>4186.9500000000007</v>
      </c>
    </row>
    <row r="116" spans="1:6" ht="18.75" x14ac:dyDescent="0.3">
      <c r="A116" s="8">
        <v>43187</v>
      </c>
      <c r="B116" s="9" t="s">
        <v>72</v>
      </c>
      <c r="C116" s="10"/>
      <c r="D116" s="13"/>
      <c r="E116" s="13">
        <v>500.5</v>
      </c>
      <c r="F116" s="13">
        <f t="shared" si="17"/>
        <v>3686.4500000000007</v>
      </c>
    </row>
    <row r="120" spans="1:6" ht="20.25" x14ac:dyDescent="0.3">
      <c r="A120" s="36" t="s">
        <v>16</v>
      </c>
      <c r="B120" s="37"/>
      <c r="C120" s="37"/>
      <c r="D120" s="37"/>
      <c r="E120" s="37"/>
      <c r="F120" s="37"/>
    </row>
    <row r="121" spans="1:6" ht="18" x14ac:dyDescent="0.25">
      <c r="A121" s="4" t="s">
        <v>2</v>
      </c>
      <c r="B121" s="5" t="s">
        <v>3</v>
      </c>
      <c r="C121" s="6" t="s">
        <v>4</v>
      </c>
      <c r="D121" s="7" t="s">
        <v>5</v>
      </c>
      <c r="E121" s="7" t="s">
        <v>6</v>
      </c>
      <c r="F121" s="7" t="s">
        <v>7</v>
      </c>
    </row>
    <row r="122" spans="1:6" ht="18.75" x14ac:dyDescent="0.3">
      <c r="A122" s="8">
        <v>43191</v>
      </c>
      <c r="B122" s="9" t="s">
        <v>8</v>
      </c>
      <c r="C122" s="10"/>
      <c r="D122" s="11"/>
      <c r="E122" s="11"/>
      <c r="F122" s="11">
        <v>3686.45</v>
      </c>
    </row>
    <row r="123" spans="1:6" ht="18.75" x14ac:dyDescent="0.3">
      <c r="A123" s="8">
        <v>43192</v>
      </c>
      <c r="B123" s="9" t="s">
        <v>92</v>
      </c>
      <c r="C123" s="10">
        <v>851951</v>
      </c>
      <c r="D123" s="13"/>
      <c r="E123" s="13">
        <v>560</v>
      </c>
      <c r="F123" s="13">
        <f>SUM(F122-E123)</f>
        <v>3126.45</v>
      </c>
    </row>
    <row r="124" spans="1:6" ht="18.75" x14ac:dyDescent="0.3">
      <c r="A124" s="8">
        <v>43195</v>
      </c>
      <c r="B124" s="9" t="s">
        <v>50</v>
      </c>
      <c r="C124" s="10"/>
      <c r="D124" s="13">
        <v>7600.5</v>
      </c>
      <c r="E124" s="13"/>
      <c r="F124" s="13">
        <f>SUM(F123+D124)</f>
        <v>10726.95</v>
      </c>
    </row>
    <row r="125" spans="1:6" ht="18.75" x14ac:dyDescent="0.3">
      <c r="A125" s="8">
        <v>43196</v>
      </c>
      <c r="B125" s="9" t="s">
        <v>73</v>
      </c>
      <c r="C125" s="10"/>
      <c r="D125" s="13">
        <v>1200</v>
      </c>
      <c r="E125" s="13"/>
      <c r="F125" s="13">
        <f t="shared" ref="F125:F127" si="18">SUM(F124+D125)</f>
        <v>11926.95</v>
      </c>
    </row>
    <row r="126" spans="1:6" ht="18.75" x14ac:dyDescent="0.3">
      <c r="A126" s="8">
        <v>43196</v>
      </c>
      <c r="B126" s="9" t="s">
        <v>50</v>
      </c>
      <c r="C126" s="10"/>
      <c r="D126" s="13">
        <v>3000</v>
      </c>
      <c r="E126" s="13"/>
      <c r="F126" s="13">
        <f t="shared" si="18"/>
        <v>14926.95</v>
      </c>
    </row>
    <row r="127" spans="1:6" ht="18.75" x14ac:dyDescent="0.3">
      <c r="A127" s="8">
        <v>43196</v>
      </c>
      <c r="B127" s="9" t="s">
        <v>50</v>
      </c>
      <c r="C127" s="10"/>
      <c r="D127" s="13">
        <v>18073</v>
      </c>
      <c r="E127" s="13"/>
      <c r="F127" s="13">
        <f t="shared" si="18"/>
        <v>32999.949999999997</v>
      </c>
    </row>
    <row r="128" spans="1:6" ht="18.75" x14ac:dyDescent="0.3">
      <c r="A128" s="8">
        <v>43196</v>
      </c>
      <c r="B128" s="9" t="s">
        <v>74</v>
      </c>
      <c r="C128" s="10"/>
      <c r="D128" s="13"/>
      <c r="E128" s="13">
        <v>1071.8</v>
      </c>
      <c r="F128" s="13">
        <f>SUM(F127-E128)</f>
        <v>31928.149999999998</v>
      </c>
    </row>
    <row r="129" spans="1:6" ht="18.75" x14ac:dyDescent="0.3">
      <c r="A129" s="8">
        <v>43196</v>
      </c>
      <c r="B129" s="9" t="s">
        <v>45</v>
      </c>
      <c r="C129" s="10"/>
      <c r="D129" s="13"/>
      <c r="E129" s="13">
        <v>1595.98</v>
      </c>
      <c r="F129" s="13">
        <f t="shared" ref="F129:F141" si="19">SUM(F128-E129)</f>
        <v>30332.17</v>
      </c>
    </row>
    <row r="130" spans="1:6" ht="18.75" x14ac:dyDescent="0.3">
      <c r="A130" s="8">
        <v>43196</v>
      </c>
      <c r="B130" s="9" t="s">
        <v>75</v>
      </c>
      <c r="C130" s="10"/>
      <c r="D130" s="13"/>
      <c r="E130" s="13">
        <v>14424.18</v>
      </c>
      <c r="F130" s="13">
        <f t="shared" si="19"/>
        <v>15907.989999999998</v>
      </c>
    </row>
    <row r="131" spans="1:6" ht="18.75" x14ac:dyDescent="0.3">
      <c r="A131" s="8">
        <v>43196</v>
      </c>
      <c r="B131" s="9" t="s">
        <v>46</v>
      </c>
      <c r="C131" s="10"/>
      <c r="D131" s="13"/>
      <c r="E131" s="13">
        <v>45.5</v>
      </c>
      <c r="F131" s="13">
        <f t="shared" si="19"/>
        <v>15862.489999999998</v>
      </c>
    </row>
    <row r="132" spans="1:6" ht="18.75" x14ac:dyDescent="0.3">
      <c r="A132" s="8">
        <v>43196</v>
      </c>
      <c r="B132" s="9" t="s">
        <v>29</v>
      </c>
      <c r="C132" s="10"/>
      <c r="D132" s="13"/>
      <c r="E132" s="13">
        <v>2352.48</v>
      </c>
      <c r="F132" s="13">
        <f t="shared" si="19"/>
        <v>13510.009999999998</v>
      </c>
    </row>
    <row r="133" spans="1:6" ht="18.75" x14ac:dyDescent="0.3">
      <c r="A133" s="8">
        <v>43196</v>
      </c>
      <c r="B133" s="9" t="s">
        <v>98</v>
      </c>
      <c r="C133" s="10">
        <v>851952</v>
      </c>
      <c r="D133" s="13"/>
      <c r="E133" s="13">
        <v>525.1</v>
      </c>
      <c r="F133" s="13">
        <f t="shared" si="19"/>
        <v>12984.909999999998</v>
      </c>
    </row>
    <row r="134" spans="1:6" ht="18.75" x14ac:dyDescent="0.3">
      <c r="A134" s="8">
        <v>43199</v>
      </c>
      <c r="B134" s="9" t="s">
        <v>97</v>
      </c>
      <c r="C134" s="10">
        <v>851953</v>
      </c>
      <c r="D134" s="13"/>
      <c r="E134" s="13">
        <v>397</v>
      </c>
      <c r="F134" s="13">
        <f t="shared" si="19"/>
        <v>12587.909999999998</v>
      </c>
    </row>
    <row r="135" spans="1:6" ht="18.75" x14ac:dyDescent="0.3">
      <c r="A135" s="8">
        <v>43199</v>
      </c>
      <c r="B135" s="9" t="s">
        <v>94</v>
      </c>
      <c r="C135" s="10">
        <v>851956</v>
      </c>
      <c r="D135" s="13"/>
      <c r="E135" s="13">
        <v>2797.53</v>
      </c>
      <c r="F135" s="13">
        <f t="shared" si="19"/>
        <v>9790.3799999999974</v>
      </c>
    </row>
    <row r="136" spans="1:6" ht="18.75" x14ac:dyDescent="0.3">
      <c r="A136" s="8">
        <v>43199</v>
      </c>
      <c r="B136" s="9" t="s">
        <v>69</v>
      </c>
      <c r="C136" s="10"/>
      <c r="D136" s="13"/>
      <c r="E136" s="13">
        <v>1281.1099999999999</v>
      </c>
      <c r="F136" s="13">
        <f t="shared" si="19"/>
        <v>8509.2699999999968</v>
      </c>
    </row>
    <row r="137" spans="1:6" ht="18.75" x14ac:dyDescent="0.3">
      <c r="A137" s="8">
        <v>43201</v>
      </c>
      <c r="B137" s="9" t="s">
        <v>92</v>
      </c>
      <c r="C137" s="10">
        <v>851958</v>
      </c>
      <c r="D137" s="13"/>
      <c r="E137" s="13">
        <v>560</v>
      </c>
      <c r="F137" s="13">
        <f t="shared" si="19"/>
        <v>7949.2699999999968</v>
      </c>
    </row>
    <row r="138" spans="1:6" ht="18.75" x14ac:dyDescent="0.3">
      <c r="A138" s="8">
        <v>43201</v>
      </c>
      <c r="B138" s="9" t="s">
        <v>99</v>
      </c>
      <c r="C138" s="10">
        <v>851950</v>
      </c>
      <c r="D138" s="13"/>
      <c r="E138" s="13">
        <v>933.85</v>
      </c>
      <c r="F138" s="13">
        <f t="shared" si="19"/>
        <v>7015.4199999999964</v>
      </c>
    </row>
    <row r="139" spans="1:6" ht="18.75" x14ac:dyDescent="0.3">
      <c r="A139" s="8">
        <v>43201</v>
      </c>
      <c r="B139" s="9" t="s">
        <v>93</v>
      </c>
      <c r="C139" s="10">
        <v>851957</v>
      </c>
      <c r="D139" s="13"/>
      <c r="E139" s="13">
        <v>285</v>
      </c>
      <c r="F139" s="13">
        <f t="shared" si="19"/>
        <v>6730.4199999999964</v>
      </c>
    </row>
    <row r="140" spans="1:6" ht="18.75" x14ac:dyDescent="0.3">
      <c r="A140" s="8">
        <v>43202</v>
      </c>
      <c r="B140" s="9" t="s">
        <v>95</v>
      </c>
      <c r="C140" s="10">
        <v>851955</v>
      </c>
      <c r="D140" s="13"/>
      <c r="E140" s="13">
        <v>363.65</v>
      </c>
      <c r="F140" s="13">
        <f t="shared" si="19"/>
        <v>6366.7699999999968</v>
      </c>
    </row>
    <row r="141" spans="1:6" ht="18.75" x14ac:dyDescent="0.3">
      <c r="A141" s="8">
        <v>43202</v>
      </c>
      <c r="B141" s="9" t="s">
        <v>70</v>
      </c>
      <c r="C141" s="10"/>
      <c r="D141" s="13"/>
      <c r="E141" s="13">
        <v>215.49</v>
      </c>
      <c r="F141" s="13">
        <f t="shared" si="19"/>
        <v>6151.279999999997</v>
      </c>
    </row>
    <row r="142" spans="1:6" ht="18.75" x14ac:dyDescent="0.3">
      <c r="A142" s="8">
        <v>43203</v>
      </c>
      <c r="B142" s="9" t="s">
        <v>73</v>
      </c>
      <c r="C142" s="10"/>
      <c r="D142" s="13">
        <v>100</v>
      </c>
      <c r="E142" s="13"/>
      <c r="F142" s="13">
        <f>SUM(F141+D142)</f>
        <v>6251.279999999997</v>
      </c>
    </row>
    <row r="143" spans="1:6" ht="18.75" x14ac:dyDescent="0.3">
      <c r="A143" s="8">
        <v>43206</v>
      </c>
      <c r="B143" s="9" t="s">
        <v>96</v>
      </c>
      <c r="C143" s="10">
        <v>851954</v>
      </c>
      <c r="D143" s="13"/>
      <c r="E143" s="13">
        <v>824</v>
      </c>
      <c r="F143" s="13">
        <f>SUM(F142-E143)</f>
        <v>5427.279999999997</v>
      </c>
    </row>
    <row r="144" spans="1:6" ht="18.75" x14ac:dyDescent="0.3">
      <c r="A144" s="8">
        <v>43207</v>
      </c>
      <c r="B144" s="9" t="s">
        <v>76</v>
      </c>
      <c r="C144" s="10"/>
      <c r="D144" s="13"/>
      <c r="E144" s="13">
        <v>1500</v>
      </c>
      <c r="F144" s="13">
        <f t="shared" ref="F144:F147" si="20">SUM(F143-E144)</f>
        <v>3927.279999999997</v>
      </c>
    </row>
    <row r="145" spans="1:6" ht="18.75" x14ac:dyDescent="0.3">
      <c r="A145" s="8">
        <v>43207</v>
      </c>
      <c r="B145" s="9" t="s">
        <v>77</v>
      </c>
      <c r="C145" s="10"/>
      <c r="D145" s="13"/>
      <c r="E145" s="13">
        <v>9.6999999999999993</v>
      </c>
      <c r="F145" s="13">
        <f t="shared" si="20"/>
        <v>3917.5799999999972</v>
      </c>
    </row>
    <row r="146" spans="1:6" ht="18.75" x14ac:dyDescent="0.3">
      <c r="A146" s="8">
        <v>43214</v>
      </c>
      <c r="B146" s="9" t="s">
        <v>64</v>
      </c>
      <c r="C146" s="10"/>
      <c r="D146" s="13"/>
      <c r="E146" s="13">
        <v>87.72</v>
      </c>
      <c r="F146" s="13">
        <f t="shared" si="20"/>
        <v>3829.8599999999974</v>
      </c>
    </row>
    <row r="147" spans="1:6" ht="18.75" x14ac:dyDescent="0.3">
      <c r="A147" s="8">
        <v>43220</v>
      </c>
      <c r="B147" s="9" t="s">
        <v>100</v>
      </c>
      <c r="C147" s="10">
        <v>851959</v>
      </c>
      <c r="D147" s="13"/>
      <c r="E147" s="13">
        <v>2071.65</v>
      </c>
      <c r="F147" s="13">
        <f t="shared" si="20"/>
        <v>1758.2099999999973</v>
      </c>
    </row>
    <row r="151" spans="1:6" ht="20.25" x14ac:dyDescent="0.3">
      <c r="A151" s="36" t="s">
        <v>18</v>
      </c>
      <c r="B151" s="37"/>
      <c r="C151" s="37"/>
      <c r="D151" s="37"/>
      <c r="E151" s="37"/>
      <c r="F151" s="37"/>
    </row>
    <row r="152" spans="1:6" ht="18" x14ac:dyDescent="0.25">
      <c r="A152" s="4" t="s">
        <v>2</v>
      </c>
      <c r="B152" s="5" t="s">
        <v>3</v>
      </c>
      <c r="C152" s="6" t="s">
        <v>4</v>
      </c>
      <c r="D152" s="7" t="s">
        <v>5</v>
      </c>
      <c r="E152" s="7" t="s">
        <v>6</v>
      </c>
      <c r="F152" s="7" t="s">
        <v>7</v>
      </c>
    </row>
    <row r="153" spans="1:6" ht="18.75" x14ac:dyDescent="0.3">
      <c r="A153" s="8">
        <v>43221</v>
      </c>
      <c r="B153" s="9" t="s">
        <v>8</v>
      </c>
      <c r="C153" s="10"/>
      <c r="D153" s="11"/>
      <c r="E153" s="11"/>
      <c r="F153" s="11">
        <v>1758.21</v>
      </c>
    </row>
    <row r="154" spans="1:6" ht="18.75" x14ac:dyDescent="0.3">
      <c r="A154" s="8">
        <v>43222</v>
      </c>
      <c r="B154" s="9" t="s">
        <v>66</v>
      </c>
      <c r="C154" s="10"/>
      <c r="D154" s="13"/>
      <c r="E154" s="13">
        <v>359.1</v>
      </c>
      <c r="F154" s="13">
        <f>SUM(F153-E154)</f>
        <v>1399.1100000000001</v>
      </c>
    </row>
    <row r="155" spans="1:6" ht="18.75" x14ac:dyDescent="0.3">
      <c r="A155" s="8">
        <v>43222</v>
      </c>
      <c r="B155" s="9" t="s">
        <v>91</v>
      </c>
      <c r="C155" s="10">
        <v>851960</v>
      </c>
      <c r="D155" s="13"/>
      <c r="E155" s="13">
        <v>525.1</v>
      </c>
      <c r="F155" s="13">
        <f>SUM(F154-E155)</f>
        <v>874.0100000000001</v>
      </c>
    </row>
    <row r="156" spans="1:6" ht="18.75" x14ac:dyDescent="0.3">
      <c r="A156" s="8">
        <v>43227</v>
      </c>
      <c r="B156" s="9" t="s">
        <v>73</v>
      </c>
      <c r="C156" s="10"/>
      <c r="D156" s="13">
        <v>1300</v>
      </c>
      <c r="E156" s="13"/>
      <c r="F156" s="13">
        <f>SUM(F155+D156)</f>
        <v>2174.0100000000002</v>
      </c>
    </row>
    <row r="157" spans="1:6" ht="18.75" x14ac:dyDescent="0.3">
      <c r="A157" s="8">
        <v>43227</v>
      </c>
      <c r="B157" s="9" t="s">
        <v>50</v>
      </c>
      <c r="C157" s="10"/>
      <c r="D157" s="13">
        <v>7157</v>
      </c>
      <c r="E157" s="13"/>
      <c r="F157" s="13">
        <f t="shared" ref="F157:F158" si="21">SUM(F156+D157)</f>
        <v>9331.01</v>
      </c>
    </row>
    <row r="158" spans="1:6" ht="18.75" x14ac:dyDescent="0.3">
      <c r="A158" s="8">
        <v>43227</v>
      </c>
      <c r="B158" s="9" t="s">
        <v>50</v>
      </c>
      <c r="C158" s="10"/>
      <c r="D158" s="13">
        <v>19029.45</v>
      </c>
      <c r="E158" s="13"/>
      <c r="F158" s="13">
        <f t="shared" si="21"/>
        <v>28360.46</v>
      </c>
    </row>
    <row r="159" spans="1:6" ht="18.75" x14ac:dyDescent="0.3">
      <c r="A159" s="8">
        <v>43227</v>
      </c>
      <c r="B159" s="9" t="s">
        <v>29</v>
      </c>
      <c r="C159" s="10">
        <v>851962</v>
      </c>
      <c r="D159" s="13"/>
      <c r="E159" s="13">
        <v>2412.12</v>
      </c>
      <c r="F159" s="13">
        <f>SUM(F158-E159)</f>
        <v>25948.34</v>
      </c>
    </row>
    <row r="160" spans="1:6" ht="18.75" x14ac:dyDescent="0.3">
      <c r="A160" s="8">
        <v>43227</v>
      </c>
      <c r="B160" s="9" t="s">
        <v>68</v>
      </c>
      <c r="C160" s="10"/>
      <c r="D160" s="13"/>
      <c r="E160" s="13">
        <v>20260.62</v>
      </c>
      <c r="F160" s="13">
        <f t="shared" ref="F160:F163" si="22">SUM(F159-E160)</f>
        <v>5687.7200000000012</v>
      </c>
    </row>
    <row r="161" spans="1:6" ht="18.75" x14ac:dyDescent="0.3">
      <c r="A161" s="8">
        <v>43227</v>
      </c>
      <c r="B161" s="9" t="s">
        <v>46</v>
      </c>
      <c r="C161" s="10"/>
      <c r="D161" s="13"/>
      <c r="E161" s="13">
        <v>59.5</v>
      </c>
      <c r="F161" s="13">
        <f t="shared" si="22"/>
        <v>5628.2200000000012</v>
      </c>
    </row>
    <row r="162" spans="1:6" ht="18.75" x14ac:dyDescent="0.3">
      <c r="A162" s="8">
        <v>43228</v>
      </c>
      <c r="B162" s="9" t="s">
        <v>81</v>
      </c>
      <c r="C162" s="10">
        <v>851961</v>
      </c>
      <c r="D162" s="13"/>
      <c r="E162" s="13">
        <v>3403.59</v>
      </c>
      <c r="F162" s="13">
        <f t="shared" si="22"/>
        <v>2224.630000000001</v>
      </c>
    </row>
    <row r="163" spans="1:6" ht="18.75" x14ac:dyDescent="0.3">
      <c r="A163" s="8">
        <v>43228</v>
      </c>
      <c r="B163" s="9" t="s">
        <v>69</v>
      </c>
      <c r="C163" s="10"/>
      <c r="D163" s="13"/>
      <c r="E163" s="13">
        <v>1307.96</v>
      </c>
      <c r="F163" s="13">
        <f t="shared" si="22"/>
        <v>916.67000000000098</v>
      </c>
    </row>
    <row r="164" spans="1:6" ht="18.75" x14ac:dyDescent="0.3">
      <c r="A164" s="8">
        <v>43229</v>
      </c>
      <c r="B164" s="9" t="s">
        <v>50</v>
      </c>
      <c r="C164" s="10"/>
      <c r="D164" s="13">
        <v>8916</v>
      </c>
      <c r="E164" s="13"/>
      <c r="F164" s="13">
        <f>SUM(F163+D164)</f>
        <v>9832.6700000000019</v>
      </c>
    </row>
    <row r="165" spans="1:6" ht="18.75" x14ac:dyDescent="0.3">
      <c r="A165" s="8">
        <v>43229</v>
      </c>
      <c r="B165" s="9" t="s">
        <v>50</v>
      </c>
      <c r="C165" s="10"/>
      <c r="D165" s="13">
        <v>1908</v>
      </c>
      <c r="E165" s="13"/>
      <c r="F165" s="13">
        <f>SUM(F164+D165)</f>
        <v>11740.670000000002</v>
      </c>
    </row>
    <row r="166" spans="1:6" ht="18.75" x14ac:dyDescent="0.3">
      <c r="A166" s="8">
        <v>43229</v>
      </c>
      <c r="B166" s="9" t="s">
        <v>33</v>
      </c>
      <c r="C166" s="10">
        <v>851963</v>
      </c>
      <c r="D166" s="13"/>
      <c r="E166" s="13">
        <v>1595.98</v>
      </c>
      <c r="F166" s="13">
        <f>SUM(F165-E166)</f>
        <v>10144.690000000002</v>
      </c>
    </row>
    <row r="167" spans="1:6" ht="18.75" x14ac:dyDescent="0.3">
      <c r="A167" s="8">
        <v>43229</v>
      </c>
      <c r="B167" s="9" t="s">
        <v>68</v>
      </c>
      <c r="C167" s="10"/>
      <c r="D167" s="13"/>
      <c r="E167" s="13">
        <v>4560.84</v>
      </c>
      <c r="F167" s="13">
        <f t="shared" ref="F167:F168" si="23">SUM(F166-E167)</f>
        <v>5583.8500000000022</v>
      </c>
    </row>
    <row r="168" spans="1:6" ht="18.75" x14ac:dyDescent="0.3">
      <c r="A168" s="8">
        <v>43229</v>
      </c>
      <c r="B168" s="9" t="s">
        <v>46</v>
      </c>
      <c r="C168" s="10"/>
      <c r="D168" s="13"/>
      <c r="E168" s="13">
        <v>10.5</v>
      </c>
      <c r="F168" s="13">
        <f t="shared" si="23"/>
        <v>5573.3500000000022</v>
      </c>
    </row>
    <row r="169" spans="1:6" ht="18.75" x14ac:dyDescent="0.3">
      <c r="A169" s="8">
        <v>43230</v>
      </c>
      <c r="B169" s="9" t="s">
        <v>50</v>
      </c>
      <c r="C169" s="10"/>
      <c r="D169" s="13">
        <v>950</v>
      </c>
      <c r="E169" s="13"/>
      <c r="F169" s="13">
        <f>SUM(F168+D169)</f>
        <v>6523.3500000000022</v>
      </c>
    </row>
    <row r="170" spans="1:6" ht="18.75" x14ac:dyDescent="0.3">
      <c r="A170" s="8">
        <v>43230</v>
      </c>
      <c r="B170" s="9" t="s">
        <v>51</v>
      </c>
      <c r="C170" s="10"/>
      <c r="D170" s="13"/>
      <c r="E170" s="13">
        <v>1600</v>
      </c>
      <c r="F170" s="13">
        <f>SUM(F169-E170)</f>
        <v>4923.3500000000022</v>
      </c>
    </row>
    <row r="171" spans="1:6" ht="18.75" x14ac:dyDescent="0.3">
      <c r="A171" s="8">
        <v>43230</v>
      </c>
      <c r="B171" s="9" t="s">
        <v>82</v>
      </c>
      <c r="C171" s="10">
        <v>851964</v>
      </c>
      <c r="D171" s="13"/>
      <c r="E171" s="13">
        <v>698</v>
      </c>
      <c r="F171" s="13">
        <f t="shared" ref="F171:F176" si="24">SUM(F170-E171)</f>
        <v>4225.3500000000022</v>
      </c>
    </row>
    <row r="172" spans="1:6" ht="18.75" x14ac:dyDescent="0.3">
      <c r="A172" s="8">
        <v>43234</v>
      </c>
      <c r="B172" s="9" t="s">
        <v>70</v>
      </c>
      <c r="C172" s="10"/>
      <c r="D172" s="13"/>
      <c r="E172" s="13">
        <v>223.55</v>
      </c>
      <c r="F172" s="13">
        <f t="shared" si="24"/>
        <v>4001.800000000002</v>
      </c>
    </row>
    <row r="173" spans="1:6" ht="18.75" x14ac:dyDescent="0.3">
      <c r="A173" s="8">
        <v>43238</v>
      </c>
      <c r="B173" s="9" t="s">
        <v>83</v>
      </c>
      <c r="C173" s="10">
        <v>851965</v>
      </c>
      <c r="D173" s="10"/>
      <c r="E173" s="13">
        <v>480</v>
      </c>
      <c r="F173" s="13">
        <f t="shared" si="24"/>
        <v>3521.800000000002</v>
      </c>
    </row>
    <row r="174" spans="1:6" ht="18.75" x14ac:dyDescent="0.3">
      <c r="A174" s="8">
        <v>43242</v>
      </c>
      <c r="B174" s="9" t="s">
        <v>71</v>
      </c>
      <c r="C174" s="10"/>
      <c r="D174" s="10"/>
      <c r="E174" s="13">
        <v>935.5</v>
      </c>
      <c r="F174" s="13">
        <f t="shared" si="24"/>
        <v>2586.300000000002</v>
      </c>
    </row>
    <row r="175" spans="1:6" ht="18.75" x14ac:dyDescent="0.3">
      <c r="A175" s="8">
        <v>43244</v>
      </c>
      <c r="B175" s="9" t="s">
        <v>64</v>
      </c>
      <c r="C175" s="10"/>
      <c r="D175" s="10"/>
      <c r="E175" s="13">
        <v>87.72</v>
      </c>
      <c r="F175" s="13">
        <f t="shared" si="24"/>
        <v>2498.5800000000022</v>
      </c>
    </row>
    <row r="176" spans="1:6" ht="18.75" x14ac:dyDescent="0.3">
      <c r="A176" s="9" t="s">
        <v>78</v>
      </c>
      <c r="B176" s="9" t="s">
        <v>84</v>
      </c>
      <c r="C176" s="10">
        <v>851966</v>
      </c>
      <c r="D176" s="10"/>
      <c r="E176" s="13">
        <v>301.51</v>
      </c>
      <c r="F176" s="13">
        <f t="shared" si="24"/>
        <v>2197.0700000000024</v>
      </c>
    </row>
    <row r="180" spans="1:6" ht="20.25" x14ac:dyDescent="0.3">
      <c r="A180" s="36" t="s">
        <v>79</v>
      </c>
      <c r="B180" s="37"/>
      <c r="C180" s="37"/>
      <c r="D180" s="37"/>
      <c r="E180" s="37"/>
      <c r="F180" s="37"/>
    </row>
    <row r="181" spans="1:6" ht="18" x14ac:dyDescent="0.25">
      <c r="A181" s="4" t="s">
        <v>2</v>
      </c>
      <c r="B181" s="5" t="s">
        <v>3</v>
      </c>
      <c r="C181" s="6" t="s">
        <v>4</v>
      </c>
      <c r="D181" s="7" t="s">
        <v>5</v>
      </c>
      <c r="E181" s="7" t="s">
        <v>6</v>
      </c>
      <c r="F181" s="7" t="s">
        <v>7</v>
      </c>
    </row>
    <row r="182" spans="1:6" ht="18.75" x14ac:dyDescent="0.3">
      <c r="A182" s="8">
        <v>43252</v>
      </c>
      <c r="B182" s="9" t="s">
        <v>8</v>
      </c>
      <c r="C182" s="10"/>
      <c r="D182" s="11"/>
      <c r="E182" s="11"/>
      <c r="F182" s="11">
        <v>2197.0700000000002</v>
      </c>
    </row>
    <row r="183" spans="1:6" ht="18.75" x14ac:dyDescent="0.3">
      <c r="A183" s="8">
        <v>43252</v>
      </c>
      <c r="B183" s="9" t="s">
        <v>50</v>
      </c>
      <c r="C183" s="10"/>
      <c r="D183" s="13">
        <v>6950</v>
      </c>
      <c r="E183" s="13"/>
      <c r="F183" s="13">
        <f>SUM(F182+D183)</f>
        <v>9147.07</v>
      </c>
    </row>
    <row r="184" spans="1:6" ht="18.75" x14ac:dyDescent="0.3">
      <c r="A184" s="8">
        <v>43252</v>
      </c>
      <c r="B184" s="9" t="s">
        <v>86</v>
      </c>
      <c r="C184" s="10">
        <v>851969</v>
      </c>
      <c r="D184" s="13"/>
      <c r="E184" s="13">
        <v>598.37</v>
      </c>
      <c r="F184" s="13">
        <f>SUM(F183-E184)</f>
        <v>8548.6999999999989</v>
      </c>
    </row>
    <row r="185" spans="1:6" ht="18.75" x14ac:dyDescent="0.3">
      <c r="A185" s="8">
        <v>43255</v>
      </c>
      <c r="B185" s="9" t="s">
        <v>73</v>
      </c>
      <c r="C185" s="10"/>
      <c r="D185" s="13">
        <v>1300</v>
      </c>
      <c r="E185" s="13"/>
      <c r="F185" s="13">
        <f>SUM(F184+D185)</f>
        <v>9848.6999999999989</v>
      </c>
    </row>
    <row r="186" spans="1:6" ht="18.75" x14ac:dyDescent="0.3">
      <c r="A186" s="8">
        <v>43255</v>
      </c>
      <c r="B186" s="9" t="s">
        <v>50</v>
      </c>
      <c r="C186" s="10"/>
      <c r="D186" s="13">
        <v>14310</v>
      </c>
      <c r="E186" s="13"/>
      <c r="F186" s="13">
        <f>SUM(F185+D186)</f>
        <v>24158.699999999997</v>
      </c>
    </row>
    <row r="187" spans="1:6" ht="18.75" x14ac:dyDescent="0.3">
      <c r="A187" s="8">
        <v>43255</v>
      </c>
      <c r="B187" s="9" t="s">
        <v>33</v>
      </c>
      <c r="C187" s="10">
        <v>851968</v>
      </c>
      <c r="D187" s="13"/>
      <c r="E187" s="13">
        <v>3078.53</v>
      </c>
      <c r="F187" s="13">
        <f>SUM(F186-E187)</f>
        <v>21080.17</v>
      </c>
    </row>
    <row r="188" spans="1:6" ht="18.75" x14ac:dyDescent="0.3">
      <c r="A188" s="8">
        <v>43255</v>
      </c>
      <c r="B188" s="9" t="s">
        <v>87</v>
      </c>
      <c r="C188" s="10">
        <v>851970</v>
      </c>
      <c r="D188" s="13"/>
      <c r="E188" s="13">
        <v>2631.44</v>
      </c>
      <c r="F188" s="13">
        <f t="shared" ref="F188:F189" si="25">SUM(F187-E188)</f>
        <v>18448.73</v>
      </c>
    </row>
    <row r="189" spans="1:6" ht="18.75" x14ac:dyDescent="0.3">
      <c r="A189" s="8">
        <v>43256</v>
      </c>
      <c r="B189" s="9" t="s">
        <v>85</v>
      </c>
      <c r="C189" s="10">
        <v>851967</v>
      </c>
      <c r="D189" s="13"/>
      <c r="E189" s="13">
        <v>3231.74</v>
      </c>
      <c r="F189" s="13">
        <f t="shared" si="25"/>
        <v>15216.99</v>
      </c>
    </row>
    <row r="190" spans="1:6" ht="18.75" x14ac:dyDescent="0.3">
      <c r="A190" s="8">
        <v>43257</v>
      </c>
      <c r="B190" s="9" t="s">
        <v>50</v>
      </c>
      <c r="C190" s="10"/>
      <c r="D190" s="13">
        <v>3720</v>
      </c>
      <c r="E190" s="13"/>
      <c r="F190" s="13">
        <f>SUM(F189+D190)</f>
        <v>18936.989999999998</v>
      </c>
    </row>
    <row r="191" spans="1:6" ht="18.75" x14ac:dyDescent="0.3">
      <c r="A191" s="8">
        <v>43257</v>
      </c>
      <c r="B191" s="9" t="s">
        <v>50</v>
      </c>
      <c r="C191" s="10"/>
      <c r="D191" s="13">
        <v>3763</v>
      </c>
      <c r="E191" s="13"/>
      <c r="F191" s="13">
        <f>SUM(F190+D191)</f>
        <v>22699.989999999998</v>
      </c>
    </row>
    <row r="192" spans="1:6" ht="18.75" x14ac:dyDescent="0.3">
      <c r="A192" s="8">
        <v>43257</v>
      </c>
      <c r="B192" s="9" t="s">
        <v>88</v>
      </c>
      <c r="C192" s="10">
        <v>851971</v>
      </c>
      <c r="D192" s="13"/>
      <c r="E192" s="13">
        <v>1139.6500000000001</v>
      </c>
      <c r="F192" s="13">
        <f>SUM(F191-E192)</f>
        <v>21560.339999999997</v>
      </c>
    </row>
    <row r="193" spans="1:6" ht="18.75" x14ac:dyDescent="0.3">
      <c r="A193" s="8">
        <v>43257</v>
      </c>
      <c r="B193" s="9" t="s">
        <v>90</v>
      </c>
      <c r="C193" s="10">
        <v>851973</v>
      </c>
      <c r="D193" s="13"/>
      <c r="E193" s="13">
        <v>3970.59</v>
      </c>
      <c r="F193" s="13">
        <f t="shared" ref="F193:F194" si="26">SUM(F192-E193)</f>
        <v>17589.749999999996</v>
      </c>
    </row>
    <row r="194" spans="1:6" ht="18.75" x14ac:dyDescent="0.3">
      <c r="A194" s="8">
        <v>43257</v>
      </c>
      <c r="B194" s="9" t="s">
        <v>80</v>
      </c>
      <c r="C194" s="10">
        <v>851974</v>
      </c>
      <c r="D194" s="13"/>
      <c r="E194" s="13">
        <v>4588.57</v>
      </c>
      <c r="F194" s="13">
        <f t="shared" si="26"/>
        <v>13001.179999999997</v>
      </c>
    </row>
    <row r="195" spans="1:6" ht="18.75" x14ac:dyDescent="0.3">
      <c r="A195" s="8">
        <v>43258</v>
      </c>
      <c r="B195" s="9" t="s">
        <v>50</v>
      </c>
      <c r="C195" s="10"/>
      <c r="D195" s="13">
        <v>1000</v>
      </c>
      <c r="E195" s="13"/>
      <c r="F195" s="13">
        <f>SUM(F194+D195)</f>
        <v>14001.179999999997</v>
      </c>
    </row>
    <row r="196" spans="1:6" ht="18.75" x14ac:dyDescent="0.3">
      <c r="A196" s="8">
        <v>43258</v>
      </c>
      <c r="B196" s="9" t="s">
        <v>50</v>
      </c>
      <c r="C196" s="10"/>
      <c r="D196" s="13">
        <v>2150</v>
      </c>
      <c r="E196" s="13"/>
      <c r="F196" s="13">
        <f>SUM(F195+D196)</f>
        <v>16151.179999999997</v>
      </c>
    </row>
    <row r="197" spans="1:6" ht="18.75" x14ac:dyDescent="0.3">
      <c r="A197" s="8">
        <v>43258</v>
      </c>
      <c r="B197" s="9" t="s">
        <v>89</v>
      </c>
      <c r="C197" s="10">
        <v>851972</v>
      </c>
      <c r="D197" s="13"/>
      <c r="E197" s="13">
        <v>525.1</v>
      </c>
      <c r="F197" s="13">
        <f>SUM(F196-E197)</f>
        <v>15626.079999999996</v>
      </c>
    </row>
    <row r="198" spans="1:6" ht="18.75" x14ac:dyDescent="0.3">
      <c r="A198" s="8">
        <v>43259</v>
      </c>
      <c r="B198" s="9" t="s">
        <v>50</v>
      </c>
      <c r="C198" s="10"/>
      <c r="D198" s="13">
        <v>5000</v>
      </c>
      <c r="E198" s="13"/>
      <c r="F198" s="13">
        <f>SUM(F197+D198)</f>
        <v>20626.079999999994</v>
      </c>
    </row>
    <row r="199" spans="1:6" ht="18.75" x14ac:dyDescent="0.3">
      <c r="A199" s="8">
        <v>43259</v>
      </c>
      <c r="B199" s="9" t="s">
        <v>50</v>
      </c>
      <c r="C199" s="10"/>
      <c r="D199" s="13">
        <v>1500</v>
      </c>
      <c r="E199" s="13"/>
      <c r="F199" s="13">
        <f t="shared" ref="F199:F200" si="27">SUM(F198+D199)</f>
        <v>22126.079999999994</v>
      </c>
    </row>
    <row r="200" spans="1:6" ht="18.75" x14ac:dyDescent="0.3">
      <c r="A200" s="8">
        <v>43259</v>
      </c>
      <c r="B200" s="9" t="s">
        <v>50</v>
      </c>
      <c r="C200" s="10"/>
      <c r="D200" s="13">
        <v>778</v>
      </c>
      <c r="E200" s="13"/>
      <c r="F200" s="13">
        <f t="shared" si="27"/>
        <v>22904.079999999994</v>
      </c>
    </row>
    <row r="201" spans="1:6" ht="18.75" x14ac:dyDescent="0.3">
      <c r="A201" s="8">
        <v>43259</v>
      </c>
      <c r="B201" s="9" t="s">
        <v>124</v>
      </c>
      <c r="C201" s="10">
        <v>851981</v>
      </c>
      <c r="D201" s="13"/>
      <c r="E201" s="13">
        <v>1056.1600000000001</v>
      </c>
      <c r="F201" s="13">
        <f>SUM(F200-E201)</f>
        <v>21847.919999999995</v>
      </c>
    </row>
    <row r="202" spans="1:6" ht="18.75" x14ac:dyDescent="0.3">
      <c r="A202" s="8">
        <v>43259</v>
      </c>
      <c r="B202" s="9" t="s">
        <v>69</v>
      </c>
      <c r="C202" s="10"/>
      <c r="D202" s="13"/>
      <c r="E202" s="13">
        <v>1545.81</v>
      </c>
      <c r="F202" s="13">
        <f t="shared" ref="F202:F209" si="28">SUM(F201-E202)</f>
        <v>20302.109999999993</v>
      </c>
    </row>
    <row r="203" spans="1:6" ht="18.75" x14ac:dyDescent="0.3">
      <c r="A203" s="8">
        <v>43259</v>
      </c>
      <c r="B203" s="9" t="s">
        <v>135</v>
      </c>
      <c r="C203" s="10">
        <v>851983</v>
      </c>
      <c r="D203" s="13"/>
      <c r="E203" s="13">
        <v>1071.8</v>
      </c>
      <c r="F203" s="13">
        <f t="shared" si="28"/>
        <v>19230.309999999994</v>
      </c>
    </row>
    <row r="204" spans="1:6" ht="18.75" x14ac:dyDescent="0.3">
      <c r="A204" s="8">
        <v>43259</v>
      </c>
      <c r="B204" s="9" t="s">
        <v>136</v>
      </c>
      <c r="C204" s="10">
        <v>851984</v>
      </c>
      <c r="D204" s="10"/>
      <c r="E204" s="13">
        <v>1071.8</v>
      </c>
      <c r="F204" s="13">
        <f t="shared" si="28"/>
        <v>18158.509999999995</v>
      </c>
    </row>
    <row r="205" spans="1:6" ht="18.75" x14ac:dyDescent="0.3">
      <c r="A205" s="8">
        <v>43259</v>
      </c>
      <c r="B205" s="9" t="s">
        <v>137</v>
      </c>
      <c r="C205" s="10">
        <v>851985</v>
      </c>
      <c r="D205" s="10"/>
      <c r="E205" s="13">
        <v>1071.8</v>
      </c>
      <c r="F205" s="13">
        <f t="shared" si="28"/>
        <v>17086.709999999995</v>
      </c>
    </row>
    <row r="206" spans="1:6" ht="18.75" x14ac:dyDescent="0.3">
      <c r="A206" s="8">
        <v>43259</v>
      </c>
      <c r="B206" s="9" t="s">
        <v>138</v>
      </c>
      <c r="C206" s="10">
        <v>851986</v>
      </c>
      <c r="D206" s="10"/>
      <c r="E206" s="13">
        <v>1071.8</v>
      </c>
      <c r="F206" s="13">
        <f t="shared" si="28"/>
        <v>16014.909999999996</v>
      </c>
    </row>
    <row r="207" spans="1:6" ht="18.75" x14ac:dyDescent="0.3">
      <c r="A207" s="8">
        <v>43259</v>
      </c>
      <c r="B207" s="9" t="s">
        <v>139</v>
      </c>
      <c r="C207" s="10">
        <v>851987</v>
      </c>
      <c r="D207" s="10"/>
      <c r="E207" s="13">
        <v>1071.8</v>
      </c>
      <c r="F207" s="13">
        <f t="shared" si="28"/>
        <v>14943.109999999997</v>
      </c>
    </row>
    <row r="208" spans="1:6" ht="18.75" x14ac:dyDescent="0.3">
      <c r="A208" s="8">
        <v>43259</v>
      </c>
      <c r="B208" s="9" t="s">
        <v>126</v>
      </c>
      <c r="C208" s="10">
        <v>851991</v>
      </c>
      <c r="D208" s="10"/>
      <c r="E208" s="13">
        <v>544.15</v>
      </c>
      <c r="F208" s="13">
        <f t="shared" si="28"/>
        <v>14398.959999999997</v>
      </c>
    </row>
    <row r="209" spans="1:6" ht="18.75" x14ac:dyDescent="0.3">
      <c r="A209" s="8">
        <v>42529</v>
      </c>
      <c r="B209" s="9" t="s">
        <v>127</v>
      </c>
      <c r="C209" s="10">
        <v>851992</v>
      </c>
      <c r="D209" s="10"/>
      <c r="E209" s="13">
        <v>680.19</v>
      </c>
      <c r="F209" s="13">
        <f t="shared" si="28"/>
        <v>13718.769999999997</v>
      </c>
    </row>
    <row r="210" spans="1:6" ht="18.75" x14ac:dyDescent="0.3">
      <c r="A210" s="8">
        <v>43262</v>
      </c>
      <c r="B210" s="9" t="s">
        <v>50</v>
      </c>
      <c r="C210" s="10"/>
      <c r="D210" s="13">
        <v>1908</v>
      </c>
      <c r="E210" s="13"/>
      <c r="F210" s="13">
        <f>SUM(F209+D210)</f>
        <v>15626.769999999997</v>
      </c>
    </row>
    <row r="211" spans="1:6" ht="18.75" x14ac:dyDescent="0.3">
      <c r="A211" s="8">
        <v>43262</v>
      </c>
      <c r="B211" s="9" t="s">
        <v>134</v>
      </c>
      <c r="C211" s="10">
        <v>851975</v>
      </c>
      <c r="D211" s="10"/>
      <c r="E211" s="13">
        <v>2042.95</v>
      </c>
      <c r="F211" s="13">
        <f>SUM(F210-E211)</f>
        <v>13583.819999999996</v>
      </c>
    </row>
    <row r="212" spans="1:6" ht="18.75" x14ac:dyDescent="0.3">
      <c r="A212" s="8">
        <v>43262</v>
      </c>
      <c r="B212" s="9" t="s">
        <v>130</v>
      </c>
      <c r="C212" s="10">
        <v>851979</v>
      </c>
      <c r="D212" s="10"/>
      <c r="E212" s="13">
        <v>425.6</v>
      </c>
      <c r="F212" s="13">
        <f t="shared" ref="F212:F223" si="29">SUM(F211-E212)</f>
        <v>13158.219999999996</v>
      </c>
    </row>
    <row r="213" spans="1:6" ht="18.75" x14ac:dyDescent="0.3">
      <c r="A213" s="8">
        <v>43262</v>
      </c>
      <c r="B213" s="9" t="s">
        <v>140</v>
      </c>
      <c r="C213" s="10">
        <v>851988</v>
      </c>
      <c r="D213" s="10"/>
      <c r="E213" s="13">
        <v>1071.8</v>
      </c>
      <c r="F213" s="13">
        <f t="shared" si="29"/>
        <v>12086.419999999996</v>
      </c>
    </row>
    <row r="214" spans="1:6" ht="18.75" x14ac:dyDescent="0.3">
      <c r="A214" s="8">
        <v>43262</v>
      </c>
      <c r="B214" s="9" t="s">
        <v>129</v>
      </c>
      <c r="C214" s="10">
        <v>851980</v>
      </c>
      <c r="D214" s="10"/>
      <c r="E214" s="13">
        <v>1595.98</v>
      </c>
      <c r="F214" s="13">
        <f t="shared" si="29"/>
        <v>10490.439999999997</v>
      </c>
    </row>
    <row r="215" spans="1:6" ht="18.75" x14ac:dyDescent="0.3">
      <c r="A215" s="8">
        <v>43262</v>
      </c>
      <c r="B215" s="9" t="s">
        <v>141</v>
      </c>
      <c r="C215" s="10">
        <v>851989</v>
      </c>
      <c r="D215" s="10"/>
      <c r="E215" s="13">
        <v>1071.8</v>
      </c>
      <c r="F215" s="13">
        <f t="shared" si="29"/>
        <v>9418.6399999999976</v>
      </c>
    </row>
    <row r="216" spans="1:6" ht="18.75" x14ac:dyDescent="0.3">
      <c r="A216" s="8">
        <v>43262</v>
      </c>
      <c r="B216" s="9" t="s">
        <v>128</v>
      </c>
      <c r="C216" s="10">
        <v>851993</v>
      </c>
      <c r="D216" s="10"/>
      <c r="E216" s="13">
        <v>626</v>
      </c>
      <c r="F216" s="13">
        <f t="shared" si="29"/>
        <v>8792.6399999999976</v>
      </c>
    </row>
    <row r="217" spans="1:6" ht="18.75" x14ac:dyDescent="0.3">
      <c r="A217" s="8">
        <v>43263</v>
      </c>
      <c r="B217" s="9" t="s">
        <v>131</v>
      </c>
      <c r="C217" s="10">
        <v>851978</v>
      </c>
      <c r="D217" s="10"/>
      <c r="E217" s="13">
        <v>1103.51</v>
      </c>
      <c r="F217" s="13">
        <f t="shared" si="29"/>
        <v>7689.1299999999974</v>
      </c>
    </row>
    <row r="218" spans="1:6" ht="18.75" x14ac:dyDescent="0.3">
      <c r="A218" s="8">
        <v>43263</v>
      </c>
      <c r="B218" s="9" t="s">
        <v>37</v>
      </c>
      <c r="C218" s="10">
        <v>851990</v>
      </c>
      <c r="D218" s="10"/>
      <c r="E218" s="13">
        <v>1071.8</v>
      </c>
      <c r="F218" s="13">
        <f t="shared" si="29"/>
        <v>6617.3299999999972</v>
      </c>
    </row>
    <row r="219" spans="1:6" ht="18.75" x14ac:dyDescent="0.3">
      <c r="A219" s="8">
        <v>43263</v>
      </c>
      <c r="B219" s="9" t="s">
        <v>133</v>
      </c>
      <c r="C219" s="10">
        <v>851976</v>
      </c>
      <c r="D219" s="10"/>
      <c r="E219" s="13">
        <v>985.86</v>
      </c>
      <c r="F219" s="13">
        <f t="shared" si="29"/>
        <v>5631.4699999999975</v>
      </c>
    </row>
    <row r="220" spans="1:6" ht="18.75" x14ac:dyDescent="0.3">
      <c r="A220" s="8">
        <v>43263</v>
      </c>
      <c r="B220" s="9" t="s">
        <v>70</v>
      </c>
      <c r="C220" s="10"/>
      <c r="D220" s="10"/>
      <c r="E220" s="13">
        <v>230.88</v>
      </c>
      <c r="F220" s="13">
        <f t="shared" si="29"/>
        <v>5400.5899999999974</v>
      </c>
    </row>
    <row r="221" spans="1:6" s="24" customFormat="1" ht="18.75" x14ac:dyDescent="0.3">
      <c r="A221" s="8">
        <v>43264</v>
      </c>
      <c r="B221" s="9" t="s">
        <v>125</v>
      </c>
      <c r="C221" s="10">
        <v>851982</v>
      </c>
      <c r="D221" s="10"/>
      <c r="E221" s="13">
        <v>796.5</v>
      </c>
      <c r="F221" s="13">
        <f t="shared" si="29"/>
        <v>4604.0899999999974</v>
      </c>
    </row>
    <row r="222" spans="1:6" ht="18.75" x14ac:dyDescent="0.3">
      <c r="A222" s="8">
        <v>43264</v>
      </c>
      <c r="B222" s="9" t="s">
        <v>132</v>
      </c>
      <c r="C222" s="10">
        <v>851977</v>
      </c>
      <c r="D222" s="10"/>
      <c r="E222" s="13">
        <v>1290.82</v>
      </c>
      <c r="F222" s="13">
        <f t="shared" si="29"/>
        <v>3313.2699999999977</v>
      </c>
    </row>
    <row r="223" spans="1:6" ht="18.75" x14ac:dyDescent="0.3">
      <c r="A223" s="8">
        <v>43265</v>
      </c>
      <c r="B223" s="9" t="s">
        <v>142</v>
      </c>
      <c r="C223" s="10">
        <v>851994</v>
      </c>
      <c r="D223" s="10"/>
      <c r="E223" s="10">
        <v>2617.85</v>
      </c>
      <c r="F223" s="13">
        <f t="shared" si="29"/>
        <v>695.4199999999978</v>
      </c>
    </row>
    <row r="224" spans="1:6" ht="18.75" x14ac:dyDescent="0.3">
      <c r="A224" s="9"/>
      <c r="B224" s="9"/>
      <c r="C224" s="10"/>
      <c r="D224" s="10"/>
      <c r="E224" s="10"/>
      <c r="F224" s="10"/>
    </row>
    <row r="225" spans="1:6" ht="18.75" x14ac:dyDescent="0.3">
      <c r="A225" s="22"/>
      <c r="B225" s="22" t="s">
        <v>144</v>
      </c>
      <c r="C225" s="25"/>
      <c r="D225" s="25"/>
      <c r="E225" s="25"/>
      <c r="F225" s="25"/>
    </row>
    <row r="226" spans="1:6" ht="18.75" x14ac:dyDescent="0.3">
      <c r="A226" s="26">
        <v>43276</v>
      </c>
      <c r="B226" s="27" t="s">
        <v>143</v>
      </c>
      <c r="C226" s="28"/>
      <c r="D226" s="28"/>
      <c r="E226" s="31">
        <v>316.45999999999998</v>
      </c>
      <c r="F226" s="29">
        <f>SUM(F223-E226)</f>
        <v>378.95999999999782</v>
      </c>
    </row>
    <row r="227" spans="1:6" ht="18.75" x14ac:dyDescent="0.3">
      <c r="A227" s="26">
        <v>43277</v>
      </c>
      <c r="B227" s="27" t="s">
        <v>42</v>
      </c>
      <c r="C227" s="30"/>
      <c r="D227" s="30"/>
      <c r="E227" s="31">
        <v>836.58</v>
      </c>
      <c r="F227" s="31">
        <f>SUM(F226-E227)</f>
        <v>-457.62000000000222</v>
      </c>
    </row>
    <row r="228" spans="1:6" ht="18.75" x14ac:dyDescent="0.3">
      <c r="A228" s="32"/>
      <c r="B228" s="27" t="s">
        <v>145</v>
      </c>
      <c r="C228" s="28"/>
      <c r="D228" s="28"/>
      <c r="E228" s="31">
        <v>560</v>
      </c>
      <c r="F228" s="31">
        <f>SUM(F227-E228)</f>
        <v>-1017.6200000000022</v>
      </c>
    </row>
    <row r="229" spans="1:6" ht="18.75" x14ac:dyDescent="0.3">
      <c r="B229" s="33" t="s">
        <v>146</v>
      </c>
      <c r="C229" s="34"/>
      <c r="D229" s="34"/>
      <c r="E229" s="35">
        <v>860.55</v>
      </c>
      <c r="F229" s="31">
        <f>SUM(F228-E229)</f>
        <v>-1878.1700000000021</v>
      </c>
    </row>
  </sheetData>
  <mergeCells count="8">
    <mergeCell ref="A120:F120"/>
    <mergeCell ref="A151:F151"/>
    <mergeCell ref="A180:F180"/>
    <mergeCell ref="A1:F1"/>
    <mergeCell ref="A2:F2"/>
    <mergeCell ref="A3:F3"/>
    <mergeCell ref="A39:F39"/>
    <mergeCell ref="A82:F82"/>
  </mergeCells>
  <pageMargins left="0.511811024" right="0.511811024" top="0.78740157499999996" bottom="0.78740157499999996" header="0.31496062000000002" footer="0.31496062000000002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34" workbookViewId="0">
      <selection activeCell="D53" sqref="D53"/>
    </sheetView>
  </sheetViews>
  <sheetFormatPr defaultRowHeight="15" x14ac:dyDescent="0.25"/>
  <cols>
    <col min="1" max="1" width="18.42578125" customWidth="1"/>
    <col min="2" max="2" width="34.5703125" customWidth="1"/>
    <col min="3" max="3" width="16.5703125" style="19" customWidth="1"/>
    <col min="4" max="4" width="16.28515625" style="19" customWidth="1"/>
    <col min="5" max="5" width="14.85546875" style="19" bestFit="1" customWidth="1"/>
    <col min="6" max="6" width="17.42578125" style="19" customWidth="1"/>
  </cols>
  <sheetData>
    <row r="1" spans="1:6" ht="26.25" x14ac:dyDescent="0.4">
      <c r="A1" s="38" t="s">
        <v>0</v>
      </c>
      <c r="B1" s="38"/>
      <c r="C1" s="38"/>
      <c r="D1" s="38"/>
      <c r="E1" s="38"/>
      <c r="F1" s="38"/>
    </row>
    <row r="2" spans="1:6" ht="26.25" x14ac:dyDescent="0.4">
      <c r="A2" s="38" t="s">
        <v>9</v>
      </c>
      <c r="B2" s="38"/>
      <c r="C2" s="38"/>
      <c r="D2" s="38"/>
      <c r="E2" s="38"/>
      <c r="F2" s="38"/>
    </row>
    <row r="3" spans="1:6" ht="26.25" x14ac:dyDescent="0.4">
      <c r="A3" s="1"/>
      <c r="B3" s="1"/>
      <c r="C3" s="2"/>
      <c r="D3" s="3"/>
      <c r="E3" s="3"/>
      <c r="F3" s="3"/>
    </row>
    <row r="4" spans="1:6" ht="20.25" x14ac:dyDescent="0.3">
      <c r="A4" s="36" t="s">
        <v>17</v>
      </c>
      <c r="B4" s="37"/>
      <c r="C4" s="37"/>
      <c r="D4" s="37"/>
      <c r="E4" s="37"/>
      <c r="F4" s="37"/>
    </row>
    <row r="5" spans="1:6" ht="18" x14ac:dyDescent="0.25">
      <c r="A5" s="4" t="s">
        <v>2</v>
      </c>
      <c r="B5" s="5" t="s">
        <v>3</v>
      </c>
      <c r="C5" s="6" t="s">
        <v>4</v>
      </c>
      <c r="D5" s="7" t="s">
        <v>5</v>
      </c>
      <c r="E5" s="7" t="s">
        <v>6</v>
      </c>
      <c r="F5" s="7" t="s">
        <v>7</v>
      </c>
    </row>
    <row r="6" spans="1:6" ht="18.75" x14ac:dyDescent="0.3">
      <c r="A6" s="8">
        <v>43101</v>
      </c>
      <c r="B6" s="9" t="s">
        <v>10</v>
      </c>
      <c r="C6" s="10"/>
      <c r="D6" s="13"/>
      <c r="E6" s="13"/>
      <c r="F6" s="13">
        <v>0</v>
      </c>
    </row>
    <row r="10" spans="1:6" ht="20.25" x14ac:dyDescent="0.3">
      <c r="A10" s="36" t="s">
        <v>21</v>
      </c>
      <c r="B10" s="37"/>
      <c r="C10" s="37"/>
      <c r="D10" s="37"/>
      <c r="E10" s="37"/>
      <c r="F10" s="37"/>
    </row>
    <row r="11" spans="1:6" ht="18" x14ac:dyDescent="0.25">
      <c r="A11" s="4" t="s">
        <v>2</v>
      </c>
      <c r="B11" s="5" t="s">
        <v>3</v>
      </c>
      <c r="C11" s="6" t="s">
        <v>4</v>
      </c>
      <c r="D11" s="7" t="s">
        <v>5</v>
      </c>
      <c r="E11" s="7" t="s">
        <v>6</v>
      </c>
      <c r="F11" s="7" t="s">
        <v>7</v>
      </c>
    </row>
    <row r="12" spans="1:6" ht="18.75" x14ac:dyDescent="0.3">
      <c r="A12" s="8">
        <v>43132</v>
      </c>
      <c r="B12" s="9" t="s">
        <v>10</v>
      </c>
      <c r="C12" s="10"/>
      <c r="D12" s="13"/>
      <c r="E12" s="13"/>
      <c r="F12" s="13">
        <v>0</v>
      </c>
    </row>
    <row r="13" spans="1:6" ht="18.75" x14ac:dyDescent="0.3">
      <c r="A13" s="8">
        <v>43159</v>
      </c>
      <c r="B13" s="9" t="s">
        <v>20</v>
      </c>
      <c r="C13" s="10"/>
      <c r="D13" s="13">
        <v>1525</v>
      </c>
      <c r="E13" s="13"/>
      <c r="F13" s="13">
        <v>1525</v>
      </c>
    </row>
    <row r="14" spans="1:6" x14ac:dyDescent="0.25">
      <c r="D14" s="17"/>
      <c r="E14" s="17"/>
      <c r="F14" s="17"/>
    </row>
    <row r="15" spans="1:6" x14ac:dyDescent="0.25">
      <c r="D15" s="17"/>
      <c r="E15" s="17"/>
      <c r="F15" s="17"/>
    </row>
    <row r="16" spans="1:6" x14ac:dyDescent="0.25">
      <c r="D16" s="17"/>
      <c r="E16" s="17"/>
      <c r="F16" s="17"/>
    </row>
    <row r="17" spans="1:6" ht="20.25" x14ac:dyDescent="0.3">
      <c r="A17" s="36" t="s">
        <v>22</v>
      </c>
      <c r="B17" s="37"/>
      <c r="C17" s="37"/>
      <c r="D17" s="37"/>
      <c r="E17" s="37"/>
      <c r="F17" s="37"/>
    </row>
    <row r="18" spans="1:6" ht="18" x14ac:dyDescent="0.25">
      <c r="A18" s="4" t="s">
        <v>2</v>
      </c>
      <c r="B18" s="5" t="s">
        <v>3</v>
      </c>
      <c r="C18" s="6" t="s">
        <v>4</v>
      </c>
      <c r="D18" s="7" t="s">
        <v>5</v>
      </c>
      <c r="E18" s="7" t="s">
        <v>6</v>
      </c>
      <c r="F18" s="7" t="s">
        <v>7</v>
      </c>
    </row>
    <row r="19" spans="1:6" ht="18.75" x14ac:dyDescent="0.3">
      <c r="A19" s="8">
        <v>43160</v>
      </c>
      <c r="B19" s="9" t="s">
        <v>10</v>
      </c>
      <c r="C19" s="10"/>
      <c r="D19" s="13"/>
      <c r="E19" s="13"/>
      <c r="F19" s="13">
        <v>1525</v>
      </c>
    </row>
    <row r="20" spans="1:6" ht="18.75" x14ac:dyDescent="0.3">
      <c r="A20" s="8">
        <v>43171</v>
      </c>
      <c r="B20" s="9" t="s">
        <v>33</v>
      </c>
      <c r="C20" s="10">
        <v>850323</v>
      </c>
      <c r="D20" s="13"/>
      <c r="E20" s="13">
        <v>1525</v>
      </c>
      <c r="F20" s="13">
        <v>0</v>
      </c>
    </row>
    <row r="21" spans="1:6" x14ac:dyDescent="0.25">
      <c r="D21" s="17"/>
      <c r="E21" s="17"/>
      <c r="F21" s="17"/>
    </row>
    <row r="22" spans="1:6" x14ac:dyDescent="0.25">
      <c r="D22" s="17"/>
      <c r="E22" s="17"/>
      <c r="F22" s="17"/>
    </row>
    <row r="23" spans="1:6" x14ac:dyDescent="0.25">
      <c r="D23" s="17"/>
      <c r="E23" s="17"/>
      <c r="F23" s="17"/>
    </row>
    <row r="24" spans="1:6" ht="20.25" x14ac:dyDescent="0.3">
      <c r="A24" s="36" t="s">
        <v>16</v>
      </c>
      <c r="B24" s="37"/>
      <c r="C24" s="37"/>
      <c r="D24" s="37"/>
      <c r="E24" s="37"/>
      <c r="F24" s="37"/>
    </row>
    <row r="25" spans="1:6" ht="18" x14ac:dyDescent="0.25">
      <c r="A25" s="4" t="s">
        <v>2</v>
      </c>
      <c r="B25" s="5" t="s">
        <v>3</v>
      </c>
      <c r="C25" s="6" t="s">
        <v>4</v>
      </c>
      <c r="D25" s="7" t="s">
        <v>5</v>
      </c>
      <c r="E25" s="7" t="s">
        <v>6</v>
      </c>
      <c r="F25" s="7" t="s">
        <v>7</v>
      </c>
    </row>
    <row r="26" spans="1:6" ht="18.75" x14ac:dyDescent="0.3">
      <c r="A26" s="8">
        <v>43191</v>
      </c>
      <c r="B26" s="9" t="s">
        <v>10</v>
      </c>
      <c r="C26" s="10"/>
      <c r="D26" s="13"/>
      <c r="E26" s="13"/>
      <c r="F26" s="13">
        <v>0</v>
      </c>
    </row>
    <row r="27" spans="1:6" ht="18.75" x14ac:dyDescent="0.3">
      <c r="A27" s="8">
        <v>43202</v>
      </c>
      <c r="B27" s="9" t="s">
        <v>14</v>
      </c>
      <c r="C27" s="10"/>
      <c r="D27" s="13">
        <v>6100</v>
      </c>
      <c r="E27" s="13"/>
      <c r="F27" s="13">
        <f>SUM(F26+D27)</f>
        <v>6100</v>
      </c>
    </row>
    <row r="28" spans="1:6" s="14" customFormat="1" ht="18.75" x14ac:dyDescent="0.3">
      <c r="A28" s="8">
        <v>43206</v>
      </c>
      <c r="B28" s="9" t="s">
        <v>34</v>
      </c>
      <c r="C28" s="10">
        <v>850324</v>
      </c>
      <c r="D28" s="13"/>
      <c r="E28" s="13">
        <v>1330.3</v>
      </c>
      <c r="F28" s="13">
        <f>SUM(F27-E28)</f>
        <v>4769.7</v>
      </c>
    </row>
    <row r="29" spans="1:6" s="14" customFormat="1" ht="18.75" x14ac:dyDescent="0.3">
      <c r="A29" s="8">
        <v>43207</v>
      </c>
      <c r="B29" s="9" t="s">
        <v>23</v>
      </c>
      <c r="C29" s="10"/>
      <c r="D29" s="13"/>
      <c r="E29" s="13">
        <v>477.48</v>
      </c>
      <c r="F29" s="13">
        <f t="shared" ref="F29:F32" si="0">SUM(F28-E29)</f>
        <v>4292.2199999999993</v>
      </c>
    </row>
    <row r="30" spans="1:6" s="14" customFormat="1" ht="18.75" x14ac:dyDescent="0.3">
      <c r="A30" s="8">
        <v>43207</v>
      </c>
      <c r="B30" s="9" t="s">
        <v>24</v>
      </c>
      <c r="C30" s="10"/>
      <c r="D30" s="13"/>
      <c r="E30" s="13">
        <v>2404.6999999999998</v>
      </c>
      <c r="F30" s="13">
        <f t="shared" si="0"/>
        <v>1887.5199999999995</v>
      </c>
    </row>
    <row r="31" spans="1:6" s="14" customFormat="1" ht="18.75" x14ac:dyDescent="0.3">
      <c r="A31" s="8">
        <v>43215</v>
      </c>
      <c r="B31" s="9" t="s">
        <v>25</v>
      </c>
      <c r="C31" s="10"/>
      <c r="D31" s="13"/>
      <c r="E31" s="13">
        <v>294.06</v>
      </c>
      <c r="F31" s="13">
        <f t="shared" si="0"/>
        <v>1593.4599999999996</v>
      </c>
    </row>
    <row r="32" spans="1:6" s="14" customFormat="1" ht="18.75" x14ac:dyDescent="0.3">
      <c r="A32" s="8">
        <v>43215</v>
      </c>
      <c r="B32" s="9" t="s">
        <v>35</v>
      </c>
      <c r="C32" s="10">
        <v>850325</v>
      </c>
      <c r="D32" s="13"/>
      <c r="E32" s="13">
        <v>2071.65</v>
      </c>
      <c r="F32" s="13">
        <f t="shared" si="0"/>
        <v>-478.19000000000051</v>
      </c>
    </row>
    <row r="33" spans="1:6" s="14" customFormat="1" ht="18.75" x14ac:dyDescent="0.3">
      <c r="A33" s="8">
        <v>43216</v>
      </c>
      <c r="B33" s="9" t="s">
        <v>26</v>
      </c>
      <c r="C33" s="10"/>
      <c r="D33" s="13">
        <v>2071.65</v>
      </c>
      <c r="E33" s="13"/>
      <c r="F33" s="13">
        <f>SUM(F32+D33)</f>
        <v>1593.4599999999996</v>
      </c>
    </row>
    <row r="34" spans="1:6" s="14" customFormat="1" ht="18.75" x14ac:dyDescent="0.3">
      <c r="A34" s="8">
        <v>43217</v>
      </c>
      <c r="B34" s="9" t="s">
        <v>27</v>
      </c>
      <c r="C34" s="10"/>
      <c r="D34" s="13"/>
      <c r="E34" s="13">
        <v>0.35</v>
      </c>
      <c r="F34" s="13">
        <f>SUM(F33-E34)</f>
        <v>1593.1099999999997</v>
      </c>
    </row>
    <row r="35" spans="1:6" s="14" customFormat="1" ht="18.75" x14ac:dyDescent="0.3">
      <c r="A35" s="8">
        <v>43220</v>
      </c>
      <c r="B35" s="9" t="s">
        <v>36</v>
      </c>
      <c r="C35" s="10">
        <v>850326</v>
      </c>
      <c r="D35" s="13"/>
      <c r="E35" s="13">
        <v>450</v>
      </c>
      <c r="F35" s="13">
        <f>SUM(F34-E35)</f>
        <v>1143.1099999999997</v>
      </c>
    </row>
    <row r="36" spans="1:6" x14ac:dyDescent="0.25">
      <c r="D36" s="17"/>
      <c r="E36" s="17"/>
      <c r="F36" s="17"/>
    </row>
    <row r="37" spans="1:6" x14ac:dyDescent="0.25">
      <c r="D37" s="17"/>
      <c r="E37" s="17"/>
      <c r="F37" s="17"/>
    </row>
    <row r="38" spans="1:6" ht="20.25" x14ac:dyDescent="0.3">
      <c r="A38" s="36" t="s">
        <v>18</v>
      </c>
      <c r="B38" s="37"/>
      <c r="C38" s="37"/>
      <c r="D38" s="37"/>
      <c r="E38" s="37"/>
      <c r="F38" s="37"/>
    </row>
    <row r="39" spans="1:6" ht="18" x14ac:dyDescent="0.25">
      <c r="A39" s="4" t="s">
        <v>2</v>
      </c>
      <c r="B39" s="5" t="s">
        <v>3</v>
      </c>
      <c r="C39" s="6" t="s">
        <v>4</v>
      </c>
      <c r="D39" s="7" t="s">
        <v>5</v>
      </c>
      <c r="E39" s="7" t="s">
        <v>6</v>
      </c>
      <c r="F39" s="7" t="s">
        <v>7</v>
      </c>
    </row>
    <row r="40" spans="1:6" ht="18.75" x14ac:dyDescent="0.3">
      <c r="A40" s="8">
        <v>43221</v>
      </c>
      <c r="B40" s="9" t="s">
        <v>10</v>
      </c>
      <c r="C40" s="10"/>
      <c r="D40" s="13"/>
      <c r="E40" s="13"/>
      <c r="F40" s="13">
        <v>1143.1099999999999</v>
      </c>
    </row>
    <row r="41" spans="1:6" ht="18.75" x14ac:dyDescent="0.3">
      <c r="A41" s="8">
        <v>43229</v>
      </c>
      <c r="B41" s="9" t="s">
        <v>37</v>
      </c>
      <c r="C41" s="10">
        <v>850327</v>
      </c>
      <c r="D41" s="13"/>
      <c r="E41" s="13">
        <v>1071.8</v>
      </c>
      <c r="F41" s="13">
        <f>SUM(F40-E41)</f>
        <v>71.309999999999945</v>
      </c>
    </row>
    <row r="42" spans="1:6" ht="18.75" x14ac:dyDescent="0.3">
      <c r="A42" s="8">
        <v>43232</v>
      </c>
      <c r="B42" s="9" t="s">
        <v>14</v>
      </c>
      <c r="C42" s="10"/>
      <c r="D42" s="13">
        <v>1525</v>
      </c>
      <c r="E42" s="13"/>
      <c r="F42" s="13">
        <f>SUM(F41+D42)</f>
        <v>1596.31</v>
      </c>
    </row>
    <row r="43" spans="1:6" ht="18.75" x14ac:dyDescent="0.3">
      <c r="A43" s="8">
        <v>43235</v>
      </c>
      <c r="B43" s="9" t="s">
        <v>41</v>
      </c>
      <c r="C43" s="10"/>
      <c r="D43" s="13"/>
      <c r="E43" s="13">
        <v>560</v>
      </c>
      <c r="F43" s="13">
        <f>SUM(F42-E43)</f>
        <v>1036.31</v>
      </c>
    </row>
    <row r="44" spans="1:6" ht="18.75" x14ac:dyDescent="0.3">
      <c r="A44" s="8">
        <v>43236</v>
      </c>
      <c r="B44" s="9" t="s">
        <v>40</v>
      </c>
      <c r="C44" s="10"/>
      <c r="D44" s="13"/>
      <c r="E44" s="13">
        <v>574</v>
      </c>
      <c r="F44" s="13">
        <f>SUM(F43-E44)</f>
        <v>462.30999999999995</v>
      </c>
    </row>
    <row r="45" spans="1:6" x14ac:dyDescent="0.25">
      <c r="D45" s="17"/>
      <c r="E45" s="17"/>
      <c r="F45" s="17"/>
    </row>
    <row r="46" spans="1:6" x14ac:dyDescent="0.25">
      <c r="D46" s="17"/>
      <c r="E46" s="17"/>
      <c r="F46" s="17"/>
    </row>
    <row r="47" spans="1:6" ht="20.25" x14ac:dyDescent="0.3">
      <c r="A47" s="36" t="s">
        <v>28</v>
      </c>
      <c r="B47" s="37"/>
      <c r="C47" s="37"/>
      <c r="D47" s="37"/>
      <c r="E47" s="37"/>
      <c r="F47" s="37"/>
    </row>
    <row r="48" spans="1:6" ht="18" x14ac:dyDescent="0.25">
      <c r="A48" s="4" t="s">
        <v>2</v>
      </c>
      <c r="B48" s="5" t="s">
        <v>3</v>
      </c>
      <c r="C48" s="6" t="s">
        <v>4</v>
      </c>
      <c r="D48" s="7" t="s">
        <v>5</v>
      </c>
      <c r="E48" s="7" t="s">
        <v>6</v>
      </c>
      <c r="F48" s="7" t="s">
        <v>7</v>
      </c>
    </row>
    <row r="49" spans="1:6" ht="18.75" x14ac:dyDescent="0.3">
      <c r="A49" s="8">
        <v>43252</v>
      </c>
      <c r="B49" s="9" t="s">
        <v>10</v>
      </c>
      <c r="C49" s="10"/>
      <c r="D49" s="13"/>
      <c r="E49" s="13"/>
      <c r="F49" s="13">
        <v>462.31</v>
      </c>
    </row>
    <row r="50" spans="1:6" s="14" customFormat="1" ht="18.75" x14ac:dyDescent="0.3">
      <c r="A50" s="8">
        <v>43258</v>
      </c>
      <c r="B50" s="9" t="s">
        <v>39</v>
      </c>
      <c r="C50" s="10">
        <v>850328</v>
      </c>
      <c r="D50" s="13"/>
      <c r="E50" s="13">
        <v>262.3</v>
      </c>
      <c r="F50" s="13">
        <f>SUM(F49-E50)</f>
        <v>200.01</v>
      </c>
    </row>
    <row r="51" spans="1:6" s="14" customFormat="1" ht="18.75" x14ac:dyDescent="0.3">
      <c r="A51" s="8">
        <v>43258</v>
      </c>
      <c r="B51" s="9" t="s">
        <v>38</v>
      </c>
      <c r="C51" s="10">
        <v>850329</v>
      </c>
      <c r="D51" s="13"/>
      <c r="E51" s="13">
        <v>35.72</v>
      </c>
      <c r="F51" s="13">
        <f>SUM(F50-E51)</f>
        <v>164.29</v>
      </c>
    </row>
    <row r="52" spans="1:6" x14ac:dyDescent="0.25">
      <c r="D52" s="17"/>
      <c r="E52" s="17"/>
      <c r="F52" s="17"/>
    </row>
    <row r="53" spans="1:6" x14ac:dyDescent="0.25">
      <c r="D53" s="17"/>
      <c r="E53" s="17"/>
      <c r="F53" s="17"/>
    </row>
    <row r="54" spans="1:6" x14ac:dyDescent="0.25">
      <c r="D54" s="17"/>
      <c r="E54" s="17"/>
      <c r="F54" s="17"/>
    </row>
  </sheetData>
  <mergeCells count="8">
    <mergeCell ref="A24:F24"/>
    <mergeCell ref="A38:F38"/>
    <mergeCell ref="A47:F47"/>
    <mergeCell ref="A1:F1"/>
    <mergeCell ref="A2:F2"/>
    <mergeCell ref="A4:F4"/>
    <mergeCell ref="A10:F10"/>
    <mergeCell ref="A17:F17"/>
  </mergeCells>
  <pageMargins left="0.511811024" right="0.511811024" top="0.78740157499999996" bottom="0.78740157499999996" header="0.31496062000000002" footer="0.31496062000000002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3" workbookViewId="0">
      <selection activeCell="B36" sqref="B36"/>
    </sheetView>
  </sheetViews>
  <sheetFormatPr defaultRowHeight="15" x14ac:dyDescent="0.25"/>
  <cols>
    <col min="1" max="1" width="16" customWidth="1"/>
    <col min="2" max="2" width="35.5703125" customWidth="1"/>
    <col min="3" max="3" width="18.7109375" customWidth="1"/>
    <col min="4" max="4" width="14.85546875" style="16" customWidth="1"/>
    <col min="5" max="5" width="17.28515625" style="16" customWidth="1"/>
    <col min="6" max="6" width="15.7109375" style="16" customWidth="1"/>
  </cols>
  <sheetData>
    <row r="1" spans="1:6" ht="26.25" x14ac:dyDescent="0.4">
      <c r="A1" s="38" t="s">
        <v>0</v>
      </c>
      <c r="B1" s="38"/>
      <c r="C1" s="38"/>
      <c r="D1" s="38"/>
      <c r="E1" s="38"/>
      <c r="F1" s="38"/>
    </row>
    <row r="2" spans="1:6" ht="26.25" x14ac:dyDescent="0.4">
      <c r="A2" s="38" t="s">
        <v>11</v>
      </c>
      <c r="B2" s="38"/>
      <c r="C2" s="38"/>
      <c r="D2" s="38"/>
      <c r="E2" s="38"/>
      <c r="F2" s="38"/>
    </row>
    <row r="3" spans="1:6" ht="26.25" x14ac:dyDescent="0.4">
      <c r="A3" s="1"/>
      <c r="B3" s="1"/>
      <c r="C3" s="2"/>
      <c r="D3" s="3"/>
      <c r="E3" s="3"/>
      <c r="F3" s="3"/>
    </row>
    <row r="4" spans="1:6" ht="20.25" x14ac:dyDescent="0.3">
      <c r="A4" s="36" t="s">
        <v>17</v>
      </c>
      <c r="B4" s="37"/>
      <c r="C4" s="37"/>
      <c r="D4" s="37"/>
      <c r="E4" s="37"/>
      <c r="F4" s="37"/>
    </row>
    <row r="5" spans="1:6" ht="18" x14ac:dyDescent="0.25">
      <c r="A5" s="4" t="s">
        <v>2</v>
      </c>
      <c r="B5" s="5" t="s">
        <v>3</v>
      </c>
      <c r="C5" s="6" t="s">
        <v>4</v>
      </c>
      <c r="D5" s="7" t="s">
        <v>5</v>
      </c>
      <c r="E5" s="7" t="s">
        <v>6</v>
      </c>
      <c r="F5" s="7" t="s">
        <v>7</v>
      </c>
    </row>
    <row r="6" spans="1:6" s="14" customFormat="1" ht="18.75" x14ac:dyDescent="0.3">
      <c r="A6" s="8">
        <v>43101</v>
      </c>
      <c r="B6" s="9"/>
      <c r="C6" s="10"/>
      <c r="D6" s="12"/>
      <c r="E6" s="12"/>
      <c r="F6" s="13">
        <v>0</v>
      </c>
    </row>
    <row r="10" spans="1:6" ht="20.25" x14ac:dyDescent="0.3">
      <c r="A10" s="36" t="s">
        <v>21</v>
      </c>
      <c r="B10" s="37"/>
      <c r="C10" s="37"/>
      <c r="D10" s="37"/>
      <c r="E10" s="37"/>
      <c r="F10" s="37"/>
    </row>
    <row r="11" spans="1:6" ht="18" x14ac:dyDescent="0.25">
      <c r="A11" s="4" t="s">
        <v>2</v>
      </c>
      <c r="B11" s="5" t="s">
        <v>3</v>
      </c>
      <c r="C11" s="6" t="s">
        <v>4</v>
      </c>
      <c r="D11" s="7" t="s">
        <v>5</v>
      </c>
      <c r="E11" s="7" t="s">
        <v>6</v>
      </c>
      <c r="F11" s="7" t="s">
        <v>7</v>
      </c>
    </row>
    <row r="12" spans="1:6" s="14" customFormat="1" ht="18.75" x14ac:dyDescent="0.3">
      <c r="A12" s="8">
        <v>43132</v>
      </c>
      <c r="B12" s="9"/>
      <c r="C12" s="10"/>
      <c r="D12" s="12"/>
      <c r="E12" s="12"/>
      <c r="F12" s="13">
        <v>0</v>
      </c>
    </row>
    <row r="13" spans="1:6" s="14" customFormat="1" ht="18.75" x14ac:dyDescent="0.3">
      <c r="A13" s="8">
        <v>43159</v>
      </c>
      <c r="B13" s="9" t="s">
        <v>14</v>
      </c>
      <c r="C13" s="9"/>
      <c r="D13" s="12">
        <v>2934.54</v>
      </c>
      <c r="E13" s="12"/>
      <c r="F13" s="12">
        <v>2934.54</v>
      </c>
    </row>
    <row r="16" spans="1:6" ht="20.25" x14ac:dyDescent="0.3">
      <c r="A16" s="36" t="s">
        <v>22</v>
      </c>
      <c r="B16" s="37"/>
      <c r="C16" s="37"/>
      <c r="D16" s="37"/>
      <c r="E16" s="37"/>
      <c r="F16" s="37"/>
    </row>
    <row r="17" spans="1:6" ht="18" x14ac:dyDescent="0.25">
      <c r="A17" s="4" t="s">
        <v>2</v>
      </c>
      <c r="B17" s="5" t="s">
        <v>3</v>
      </c>
      <c r="C17" s="6" t="s">
        <v>4</v>
      </c>
      <c r="D17" s="7" t="s">
        <v>5</v>
      </c>
      <c r="E17" s="7" t="s">
        <v>6</v>
      </c>
      <c r="F17" s="7" t="s">
        <v>7</v>
      </c>
    </row>
    <row r="18" spans="1:6" s="14" customFormat="1" ht="18.75" x14ac:dyDescent="0.3">
      <c r="A18" s="8">
        <v>43160</v>
      </c>
      <c r="B18" s="9"/>
      <c r="C18" s="10"/>
      <c r="D18" s="12"/>
      <c r="E18" s="12"/>
      <c r="F18" s="13">
        <v>2934.54</v>
      </c>
    </row>
    <row r="19" spans="1:6" ht="18.75" x14ac:dyDescent="0.3">
      <c r="A19" s="8">
        <v>43166</v>
      </c>
      <c r="B19" s="9" t="s">
        <v>29</v>
      </c>
      <c r="C19" s="9"/>
      <c r="D19" s="12"/>
      <c r="E19" s="12">
        <v>2122.0300000000002</v>
      </c>
      <c r="F19" s="12">
        <f>SUM(F18-E19)</f>
        <v>812.50999999999976</v>
      </c>
    </row>
    <row r="20" spans="1:6" ht="18.75" x14ac:dyDescent="0.3">
      <c r="A20" s="8">
        <v>43171</v>
      </c>
      <c r="B20" s="9" t="s">
        <v>31</v>
      </c>
      <c r="C20" s="9">
        <v>850348</v>
      </c>
      <c r="D20" s="12"/>
      <c r="E20" s="12">
        <v>70.98</v>
      </c>
      <c r="F20" s="12">
        <f t="shared" ref="F20:F21" si="0">SUM(F19-E20)</f>
        <v>741.52999999999975</v>
      </c>
    </row>
    <row r="21" spans="1:6" ht="18.75" x14ac:dyDescent="0.3">
      <c r="A21" s="8">
        <v>43171</v>
      </c>
      <c r="B21" s="9" t="s">
        <v>30</v>
      </c>
      <c r="C21" s="9">
        <v>850349</v>
      </c>
      <c r="D21" s="12"/>
      <c r="E21" s="12">
        <v>489.5</v>
      </c>
      <c r="F21" s="12">
        <f t="shared" si="0"/>
        <v>252.02999999999975</v>
      </c>
    </row>
    <row r="22" spans="1:6" x14ac:dyDescent="0.25">
      <c r="A22" s="15">
        <v>43171</v>
      </c>
    </row>
    <row r="25" spans="1:6" ht="20.25" x14ac:dyDescent="0.3">
      <c r="A25" s="36" t="s">
        <v>16</v>
      </c>
      <c r="B25" s="37"/>
      <c r="C25" s="37"/>
      <c r="D25" s="37"/>
      <c r="E25" s="37"/>
      <c r="F25" s="37"/>
    </row>
    <row r="26" spans="1:6" ht="18" x14ac:dyDescent="0.25">
      <c r="A26" s="4" t="s">
        <v>2</v>
      </c>
      <c r="B26" s="5" t="s">
        <v>3</v>
      </c>
      <c r="C26" s="6" t="s">
        <v>4</v>
      </c>
      <c r="D26" s="7" t="s">
        <v>5</v>
      </c>
      <c r="E26" s="7" t="s">
        <v>6</v>
      </c>
      <c r="F26" s="7" t="s">
        <v>7</v>
      </c>
    </row>
    <row r="27" spans="1:6" s="14" customFormat="1" ht="18.75" x14ac:dyDescent="0.3">
      <c r="A27" s="8">
        <v>43191</v>
      </c>
      <c r="B27" s="9"/>
      <c r="C27" s="10"/>
      <c r="D27" s="12"/>
      <c r="E27" s="12"/>
      <c r="F27" s="13">
        <v>252.03</v>
      </c>
    </row>
    <row r="28" spans="1:6" s="14" customFormat="1" ht="18.75" x14ac:dyDescent="0.3">
      <c r="A28" s="8">
        <v>43200</v>
      </c>
      <c r="B28" s="9" t="s">
        <v>32</v>
      </c>
      <c r="C28" s="9">
        <v>850350</v>
      </c>
      <c r="D28" s="12"/>
      <c r="E28" s="12">
        <v>212</v>
      </c>
      <c r="F28" s="12">
        <f>SUM(F27-E28)</f>
        <v>40.03</v>
      </c>
    </row>
    <row r="31" spans="1:6" ht="20.25" x14ac:dyDescent="0.3">
      <c r="A31" s="36" t="s">
        <v>28</v>
      </c>
      <c r="B31" s="37"/>
      <c r="C31" s="37"/>
      <c r="D31" s="37"/>
      <c r="E31" s="37"/>
      <c r="F31" s="37"/>
    </row>
    <row r="32" spans="1:6" ht="18" x14ac:dyDescent="0.25">
      <c r="A32" s="4" t="s">
        <v>2</v>
      </c>
      <c r="B32" s="5" t="s">
        <v>3</v>
      </c>
      <c r="C32" s="6" t="s">
        <v>4</v>
      </c>
      <c r="D32" s="7" t="s">
        <v>5</v>
      </c>
      <c r="E32" s="7" t="s">
        <v>6</v>
      </c>
      <c r="F32" s="7" t="s">
        <v>7</v>
      </c>
    </row>
    <row r="33" spans="1:6" s="14" customFormat="1" ht="18.75" x14ac:dyDescent="0.3">
      <c r="A33" s="8">
        <v>43252</v>
      </c>
      <c r="B33" s="9"/>
      <c r="C33" s="10"/>
      <c r="D33" s="12"/>
      <c r="E33" s="12"/>
      <c r="F33" s="13">
        <v>40.03</v>
      </c>
    </row>
  </sheetData>
  <mergeCells count="7">
    <mergeCell ref="A25:F25"/>
    <mergeCell ref="A31:F31"/>
    <mergeCell ref="A1:F1"/>
    <mergeCell ref="A2:F2"/>
    <mergeCell ref="A4:F4"/>
    <mergeCell ref="A10:F10"/>
    <mergeCell ref="A16:F16"/>
  </mergeCells>
  <pageMargins left="0.511811024" right="0.511811024" top="0.78740157499999996" bottom="0.78740157499999996" header="0.31496062000000002" footer="0.31496062000000002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11" sqref="D11"/>
    </sheetView>
  </sheetViews>
  <sheetFormatPr defaultRowHeight="15" x14ac:dyDescent="0.25"/>
  <cols>
    <col min="1" max="1" width="14.85546875" bestFit="1" customWidth="1"/>
    <col min="2" max="2" width="35.140625" customWidth="1"/>
    <col min="3" max="3" width="19.5703125" customWidth="1"/>
    <col min="4" max="4" width="17.5703125" customWidth="1"/>
    <col min="5" max="5" width="15" customWidth="1"/>
    <col min="6" max="6" width="21.85546875" customWidth="1"/>
  </cols>
  <sheetData>
    <row r="1" spans="1:6" ht="26.25" x14ac:dyDescent="0.4">
      <c r="A1" s="38" t="s">
        <v>0</v>
      </c>
      <c r="B1" s="38"/>
      <c r="C1" s="38"/>
      <c r="D1" s="38"/>
      <c r="E1" s="38"/>
      <c r="F1" s="38"/>
    </row>
    <row r="2" spans="1:6" ht="26.25" x14ac:dyDescent="0.4">
      <c r="A2" s="38" t="s">
        <v>147</v>
      </c>
      <c r="B2" s="38"/>
      <c r="C2" s="38"/>
      <c r="D2" s="38"/>
      <c r="E2" s="38"/>
      <c r="F2" s="38"/>
    </row>
    <row r="3" spans="1:6" ht="20.25" x14ac:dyDescent="0.3">
      <c r="A3" s="36" t="s">
        <v>17</v>
      </c>
      <c r="B3" s="37"/>
      <c r="C3" s="37"/>
      <c r="D3" s="37"/>
      <c r="E3" s="37"/>
      <c r="F3" s="37"/>
    </row>
    <row r="4" spans="1:6" ht="18" x14ac:dyDescent="0.25">
      <c r="A4" s="4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</row>
    <row r="5" spans="1:6" ht="18.75" x14ac:dyDescent="0.3">
      <c r="A5" s="8">
        <v>43101</v>
      </c>
      <c r="B5" s="9" t="s">
        <v>8</v>
      </c>
      <c r="C5" s="10"/>
      <c r="D5" s="13"/>
      <c r="E5" s="13"/>
      <c r="F5" s="13">
        <v>105.86</v>
      </c>
    </row>
    <row r="6" spans="1:6" s="14" customFormat="1" ht="18.75" x14ac:dyDescent="0.3">
      <c r="A6" s="8">
        <v>43108</v>
      </c>
      <c r="B6" s="9" t="s">
        <v>12</v>
      </c>
      <c r="C6" s="9"/>
      <c r="D6" s="13"/>
      <c r="E6" s="13">
        <v>102.36</v>
      </c>
      <c r="F6" s="13">
        <f>SUM(F5-E6)</f>
        <v>3.5</v>
      </c>
    </row>
    <row r="7" spans="1:6" s="14" customFormat="1" ht="18.75" x14ac:dyDescent="0.3">
      <c r="A7" s="8">
        <v>43108</v>
      </c>
      <c r="B7" s="9" t="s">
        <v>13</v>
      </c>
      <c r="C7" s="9"/>
      <c r="D7" s="13"/>
      <c r="E7" s="13">
        <v>3.5</v>
      </c>
      <c r="F7" s="13">
        <f>SUM(F6-E7)</f>
        <v>0</v>
      </c>
    </row>
    <row r="8" spans="1:6" x14ac:dyDescent="0.25">
      <c r="D8" s="17"/>
      <c r="E8" s="17"/>
      <c r="F8" s="17"/>
    </row>
    <row r="9" spans="1:6" x14ac:dyDescent="0.25">
      <c r="D9" s="17"/>
      <c r="E9" s="17"/>
      <c r="F9" s="17"/>
    </row>
    <row r="10" spans="1:6" ht="20.25" x14ac:dyDescent="0.3">
      <c r="A10" s="36" t="s">
        <v>16</v>
      </c>
      <c r="B10" s="37"/>
      <c r="C10" s="37"/>
      <c r="D10" s="37"/>
      <c r="E10" s="37"/>
      <c r="F10" s="37"/>
    </row>
    <row r="11" spans="1:6" ht="18" x14ac:dyDescent="0.25">
      <c r="A11" s="4" t="s">
        <v>2</v>
      </c>
      <c r="B11" s="5" t="s">
        <v>3</v>
      </c>
      <c r="C11" s="6" t="s">
        <v>4</v>
      </c>
      <c r="D11" s="7" t="s">
        <v>5</v>
      </c>
      <c r="E11" s="7" t="s">
        <v>6</v>
      </c>
      <c r="F11" s="7" t="s">
        <v>7</v>
      </c>
    </row>
    <row r="12" spans="1:6" ht="18.75" x14ac:dyDescent="0.3">
      <c r="A12" s="8">
        <v>43191</v>
      </c>
      <c r="B12" s="9" t="s">
        <v>8</v>
      </c>
      <c r="C12" s="10"/>
      <c r="D12" s="13"/>
      <c r="E12" s="13"/>
      <c r="F12" s="13">
        <v>0</v>
      </c>
    </row>
    <row r="13" spans="1:6" s="14" customFormat="1" ht="18.75" x14ac:dyDescent="0.3">
      <c r="A13" s="8">
        <v>43196</v>
      </c>
      <c r="B13" s="9" t="s">
        <v>14</v>
      </c>
      <c r="C13" s="9"/>
      <c r="D13" s="13">
        <v>6000</v>
      </c>
      <c r="E13" s="13"/>
      <c r="F13" s="13">
        <v>6000</v>
      </c>
    </row>
    <row r="14" spans="1:6" s="14" customFormat="1" ht="18.75" x14ac:dyDescent="0.3">
      <c r="A14" s="8">
        <v>43196</v>
      </c>
      <c r="B14" s="9" t="s">
        <v>12</v>
      </c>
      <c r="C14" s="9"/>
      <c r="D14" s="13"/>
      <c r="E14" s="13">
        <v>5920.44</v>
      </c>
      <c r="F14" s="13">
        <f>SUM(F13-E14)</f>
        <v>79.5600000000004</v>
      </c>
    </row>
    <row r="15" spans="1:6" s="14" customFormat="1" ht="18.75" x14ac:dyDescent="0.3">
      <c r="A15" s="8">
        <v>43196</v>
      </c>
      <c r="B15" s="9" t="s">
        <v>13</v>
      </c>
      <c r="C15" s="9"/>
      <c r="D15" s="13"/>
      <c r="E15" s="13">
        <v>21</v>
      </c>
      <c r="F15" s="13">
        <f t="shared" ref="F15:F19" si="0">SUM(F14-E15)</f>
        <v>58.5600000000004</v>
      </c>
    </row>
    <row r="16" spans="1:6" s="14" customFormat="1" ht="18.75" x14ac:dyDescent="0.3">
      <c r="A16" s="8">
        <v>43196</v>
      </c>
      <c r="B16" s="9" t="s">
        <v>15</v>
      </c>
      <c r="C16" s="9"/>
      <c r="D16" s="13"/>
      <c r="E16" s="13">
        <v>2.85</v>
      </c>
      <c r="F16" s="13">
        <f t="shared" si="0"/>
        <v>55.710000000000399</v>
      </c>
    </row>
    <row r="17" spans="1:6" s="14" customFormat="1" ht="18.75" x14ac:dyDescent="0.3">
      <c r="A17" s="8">
        <v>43196</v>
      </c>
      <c r="B17" s="9" t="s">
        <v>15</v>
      </c>
      <c r="C17" s="9"/>
      <c r="D17" s="13"/>
      <c r="E17" s="13">
        <v>2.85</v>
      </c>
      <c r="F17" s="13">
        <f t="shared" si="0"/>
        <v>52.860000000000397</v>
      </c>
    </row>
    <row r="18" spans="1:6" s="14" customFormat="1" ht="18.75" x14ac:dyDescent="0.3">
      <c r="A18" s="8">
        <v>43201</v>
      </c>
      <c r="B18" s="9" t="s">
        <v>15</v>
      </c>
      <c r="C18" s="9"/>
      <c r="D18" s="13"/>
      <c r="E18" s="13">
        <v>2.95</v>
      </c>
      <c r="F18" s="13">
        <f t="shared" si="0"/>
        <v>49.910000000000394</v>
      </c>
    </row>
    <row r="19" spans="1:6" s="14" customFormat="1" ht="18.75" x14ac:dyDescent="0.3">
      <c r="A19" s="8">
        <v>43201</v>
      </c>
      <c r="B19" s="9" t="s">
        <v>15</v>
      </c>
      <c r="C19" s="9"/>
      <c r="D19" s="13"/>
      <c r="E19" s="13">
        <v>2.95</v>
      </c>
      <c r="F19" s="13">
        <f t="shared" si="0"/>
        <v>46.960000000000392</v>
      </c>
    </row>
    <row r="20" spans="1:6" s="14" customFormat="1" ht="18.75" x14ac:dyDescent="0.3">
      <c r="D20" s="18"/>
      <c r="E20" s="18"/>
      <c r="F20" s="18"/>
    </row>
    <row r="21" spans="1:6" s="14" customFormat="1" ht="18.75" x14ac:dyDescent="0.3">
      <c r="D21" s="18"/>
      <c r="E21" s="18"/>
      <c r="F21" s="18"/>
    </row>
    <row r="22" spans="1:6" ht="20.25" x14ac:dyDescent="0.3">
      <c r="A22" s="36" t="s">
        <v>18</v>
      </c>
      <c r="B22" s="37"/>
      <c r="C22" s="37"/>
      <c r="D22" s="37"/>
      <c r="E22" s="37"/>
      <c r="F22" s="37"/>
    </row>
    <row r="23" spans="1:6" ht="18" x14ac:dyDescent="0.25">
      <c r="A23" s="4" t="s">
        <v>2</v>
      </c>
      <c r="B23" s="5" t="s">
        <v>3</v>
      </c>
      <c r="C23" s="6" t="s">
        <v>4</v>
      </c>
      <c r="D23" s="7" t="s">
        <v>5</v>
      </c>
      <c r="E23" s="7" t="s">
        <v>6</v>
      </c>
      <c r="F23" s="7" t="s">
        <v>7</v>
      </c>
    </row>
    <row r="24" spans="1:6" ht="18.75" x14ac:dyDescent="0.3">
      <c r="A24" s="8">
        <v>43221</v>
      </c>
      <c r="B24" s="9" t="s">
        <v>8</v>
      </c>
      <c r="C24" s="10"/>
      <c r="D24" s="13"/>
      <c r="E24" s="13"/>
      <c r="F24" s="13">
        <v>46.96</v>
      </c>
    </row>
    <row r="25" spans="1:6" s="14" customFormat="1" ht="18.75" x14ac:dyDescent="0.3">
      <c r="A25" s="8">
        <v>43223</v>
      </c>
      <c r="B25" s="9" t="s">
        <v>14</v>
      </c>
      <c r="C25" s="9"/>
      <c r="D25" s="13">
        <v>1500</v>
      </c>
      <c r="E25" s="13"/>
      <c r="F25" s="13">
        <f>SUM(F24+D25)</f>
        <v>1546.96</v>
      </c>
    </row>
    <row r="26" spans="1:6" s="14" customFormat="1" ht="18.75" x14ac:dyDescent="0.3">
      <c r="A26" s="8">
        <v>43227</v>
      </c>
      <c r="B26" s="9" t="s">
        <v>12</v>
      </c>
      <c r="C26" s="9"/>
      <c r="D26" s="13"/>
      <c r="E26" s="13">
        <v>1259.31</v>
      </c>
      <c r="F26" s="13">
        <f>SUM(F25-E26)</f>
        <v>287.65000000000009</v>
      </c>
    </row>
    <row r="27" spans="1:6" s="14" customFormat="1" ht="18.75" x14ac:dyDescent="0.3">
      <c r="A27" s="8">
        <v>43227</v>
      </c>
      <c r="B27" s="9" t="s">
        <v>13</v>
      </c>
      <c r="C27" s="9"/>
      <c r="D27" s="13"/>
      <c r="E27" s="13">
        <v>7</v>
      </c>
      <c r="F27" s="13">
        <f>SUM(F26-E27)</f>
        <v>280.65000000000009</v>
      </c>
    </row>
    <row r="28" spans="1:6" s="14" customFormat="1" ht="18.75" x14ac:dyDescent="0.3"/>
    <row r="30" spans="1:6" ht="20.25" x14ac:dyDescent="0.3">
      <c r="A30" s="36" t="s">
        <v>28</v>
      </c>
      <c r="B30" s="37"/>
      <c r="C30" s="37"/>
      <c r="D30" s="37"/>
      <c r="E30" s="37"/>
      <c r="F30" s="37"/>
    </row>
    <row r="31" spans="1:6" ht="18" x14ac:dyDescent="0.25">
      <c r="A31" s="4" t="s">
        <v>2</v>
      </c>
      <c r="B31" s="5" t="s">
        <v>3</v>
      </c>
      <c r="C31" s="6" t="s">
        <v>4</v>
      </c>
      <c r="D31" s="7" t="s">
        <v>5</v>
      </c>
      <c r="E31" s="7" t="s">
        <v>6</v>
      </c>
      <c r="F31" s="7" t="s">
        <v>7</v>
      </c>
    </row>
    <row r="32" spans="1:6" ht="18.75" x14ac:dyDescent="0.3">
      <c r="A32" s="8">
        <v>43252</v>
      </c>
      <c r="B32" s="9" t="s">
        <v>8</v>
      </c>
      <c r="C32" s="10"/>
      <c r="D32" s="13"/>
      <c r="E32" s="13"/>
      <c r="F32" s="13">
        <v>280.64999999999998</v>
      </c>
    </row>
    <row r="33" spans="1:6" s="14" customFormat="1" ht="18.75" x14ac:dyDescent="0.3">
      <c r="A33" s="8">
        <v>43256</v>
      </c>
      <c r="B33" s="9" t="s">
        <v>14</v>
      </c>
      <c r="C33" s="9"/>
      <c r="D33" s="13">
        <v>1500</v>
      </c>
      <c r="E33" s="13"/>
      <c r="F33" s="13">
        <f>SUM(F32+D33)</f>
        <v>1780.65</v>
      </c>
    </row>
    <row r="34" spans="1:6" s="14" customFormat="1" ht="18.75" x14ac:dyDescent="0.3">
      <c r="A34" s="8">
        <v>43258</v>
      </c>
      <c r="B34" s="9" t="s">
        <v>19</v>
      </c>
      <c r="C34" s="10">
        <v>850042</v>
      </c>
      <c r="D34" s="9"/>
      <c r="E34" s="12">
        <v>1780.65</v>
      </c>
      <c r="F34" s="13">
        <v>0</v>
      </c>
    </row>
  </sheetData>
  <mergeCells count="6">
    <mergeCell ref="A30:F30"/>
    <mergeCell ref="A1:F1"/>
    <mergeCell ref="A2:F2"/>
    <mergeCell ref="A3:F3"/>
    <mergeCell ref="A10:F10"/>
    <mergeCell ref="A22:F22"/>
  </mergeCells>
  <pageMargins left="0.511811024" right="0.511811024" top="0.78740157499999996" bottom="0.78740157499999996" header="0.31496062000000002" footer="0.31496062000000002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6998</vt:lpstr>
      <vt:lpstr>9032</vt:lpstr>
      <vt:lpstr>9033</vt:lpstr>
      <vt:lpstr>11324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Foxfer</dc:creator>
  <cp:lastModifiedBy>Foxfer</cp:lastModifiedBy>
  <cp:lastPrinted>2018-06-08T16:05:29Z</cp:lastPrinted>
  <dcterms:created xsi:type="dcterms:W3CDTF">2018-01-05T12:45:45Z</dcterms:created>
  <dcterms:modified xsi:type="dcterms:W3CDTF">2018-06-14T13:40:29Z</dcterms:modified>
</cp:coreProperties>
</file>